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8780"/>
  </bookViews>
  <sheets>
    <sheet name="2024公示" sheetId="1" r:id="rId1"/>
  </sheets>
  <definedNames>
    <definedName name="_xlnm.Print_Titles" localSheetId="0">'2024公示'!$1:9</definedName>
  </definedNames>
  <calcPr calcId="144525"/>
  <extLst/>
</workbook>
</file>

<file path=xl/sharedStrings.xml><?xml version="1.0" encoding="utf-8"?>
<sst xmlns="http://schemas.openxmlformats.org/spreadsheetml/2006/main" count="72">
  <si>
    <r>
      <rPr>
        <sz val="16"/>
        <color indexed="8"/>
        <rFont val="Times New Roman"/>
        <family val="1"/>
        <charset val="134"/>
      </rPr>
      <t>2024</t>
    </r>
    <r>
      <rPr>
        <sz val="16"/>
        <color indexed="8"/>
        <rFont val="方正小标宋简体"/>
        <family val="3"/>
        <charset val="134"/>
      </rPr>
      <t>年师直灵活就业人员社保补贴公示表</t>
    </r>
  </si>
  <si>
    <r>
      <rPr>
        <sz val="10"/>
        <color indexed="8"/>
        <rFont val="Times New Roman"/>
        <family val="1"/>
        <charset val="134"/>
      </rPr>
      <t xml:space="preserve">  </t>
    </r>
    <r>
      <rPr>
        <sz val="10"/>
        <color indexed="8"/>
        <rFont val="宋体"/>
        <family val="1"/>
        <charset val="134"/>
      </rPr>
      <t>根据《新疆生产建设兵团关于进一步做好当前和今后一段时间稳就业工作的实施意见》</t>
    </r>
    <r>
      <rPr>
        <sz val="10"/>
        <color indexed="8"/>
        <rFont val="Times New Roman"/>
        <family val="1"/>
        <charset val="134"/>
      </rPr>
      <t xml:space="preserve"> </t>
    </r>
    <r>
      <rPr>
        <sz val="10"/>
        <color indexed="8"/>
        <rFont val="宋体"/>
        <family val="1"/>
        <charset val="134"/>
      </rPr>
      <t>（新兵发</t>
    </r>
    <r>
      <rPr>
        <sz val="10"/>
        <color indexed="8"/>
        <rFont val="Times New Roman"/>
        <family val="1"/>
        <charset val="134"/>
      </rPr>
      <t>[2020]4</t>
    </r>
    <r>
      <rPr>
        <sz val="10"/>
        <color indexed="8"/>
        <rFont val="宋体"/>
        <family val="1"/>
        <charset val="134"/>
      </rPr>
      <t>号）文件精神，灵活就业人员社会保险补贴按其个人实际缴纳基本养老保险费给予补贴，对就业困难人员、基干民兵按照实际缴纳养老保险，</t>
    </r>
    <r>
      <rPr>
        <sz val="10"/>
        <color indexed="8"/>
        <rFont val="Times New Roman"/>
        <family val="1"/>
        <charset val="134"/>
      </rPr>
      <t xml:space="preserve"> </t>
    </r>
    <r>
      <rPr>
        <sz val="10"/>
        <color indexed="8"/>
        <rFont val="宋体"/>
        <family val="1"/>
        <charset val="134"/>
      </rPr>
      <t>基本医疗保险之和给予补贴。现将享受补贴人员情况给予公示。公示日期</t>
    </r>
    <r>
      <rPr>
        <sz val="10"/>
        <rFont val="Times New Roman"/>
        <family val="1"/>
        <charset val="134"/>
      </rPr>
      <t>2023</t>
    </r>
    <r>
      <rPr>
        <sz val="10"/>
        <rFont val="宋体"/>
        <family val="1"/>
        <charset val="134"/>
      </rPr>
      <t>年</t>
    </r>
    <r>
      <rPr>
        <sz val="10"/>
        <rFont val="Times New Roman"/>
        <family val="1"/>
        <charset val="134"/>
      </rPr>
      <t>11</t>
    </r>
    <r>
      <rPr>
        <sz val="10"/>
        <rFont val="宋体"/>
        <family val="1"/>
        <charset val="134"/>
      </rPr>
      <t>月</t>
    </r>
    <r>
      <rPr>
        <sz val="10"/>
        <rFont val="Times New Roman"/>
        <family val="1"/>
        <charset val="134"/>
      </rPr>
      <t xml:space="preserve"> 25 </t>
    </r>
    <r>
      <rPr>
        <sz val="10"/>
        <rFont val="宋体"/>
        <family val="1"/>
        <charset val="134"/>
      </rPr>
      <t>日至</t>
    </r>
    <r>
      <rPr>
        <sz val="10"/>
        <rFont val="Times New Roman"/>
        <family val="1"/>
        <charset val="134"/>
      </rPr>
      <t>11</t>
    </r>
    <r>
      <rPr>
        <sz val="10"/>
        <rFont val="宋体"/>
        <family val="1"/>
        <charset val="134"/>
      </rPr>
      <t>月29</t>
    </r>
    <r>
      <rPr>
        <sz val="10"/>
        <rFont val="Times New Roman"/>
        <family val="1"/>
        <charset val="134"/>
      </rPr>
      <t xml:space="preserve"> </t>
    </r>
    <r>
      <rPr>
        <sz val="10"/>
        <rFont val="宋体"/>
        <family val="1"/>
        <charset val="134"/>
      </rPr>
      <t>日</t>
    </r>
    <r>
      <rPr>
        <sz val="10"/>
        <color indexed="8"/>
        <rFont val="Times New Roman"/>
        <family val="1"/>
        <charset val="134"/>
      </rPr>
      <t xml:space="preserve">
  </t>
    </r>
    <r>
      <rPr>
        <sz val="10"/>
        <color indexed="8"/>
        <rFont val="宋体"/>
        <family val="1"/>
        <charset val="134"/>
      </rPr>
      <t>如有异议请拨打举报电话：</t>
    </r>
    <r>
      <rPr>
        <sz val="10"/>
        <color indexed="8"/>
        <rFont val="Times New Roman"/>
        <family val="1"/>
        <charset val="134"/>
      </rPr>
      <t xml:space="preserve">2566572       </t>
    </r>
  </si>
  <si>
    <t>单位名称：十三师新星市公共就业和人才服务局</t>
  </si>
  <si>
    <r>
      <rPr>
        <sz val="11"/>
        <color indexed="8"/>
        <rFont val="宋体"/>
        <family val="3"/>
        <charset val="134"/>
      </rPr>
      <t>序号</t>
    </r>
  </si>
  <si>
    <r>
      <rPr>
        <sz val="11"/>
        <color indexed="8"/>
        <rFont val="宋体"/>
        <family val="3"/>
        <charset val="134"/>
      </rPr>
      <t>姓</t>
    </r>
    <r>
      <rPr>
        <sz val="11"/>
        <color indexed="8"/>
        <rFont val="Times New Roman"/>
        <family val="1"/>
        <charset val="134"/>
      </rPr>
      <t xml:space="preserve"> </t>
    </r>
    <r>
      <rPr>
        <sz val="11"/>
        <color indexed="8"/>
        <rFont val="宋体"/>
        <family val="3"/>
        <charset val="134"/>
      </rPr>
      <t>名</t>
    </r>
  </si>
  <si>
    <r>
      <rPr>
        <sz val="11"/>
        <color indexed="8"/>
        <rFont val="宋体"/>
        <family val="3"/>
        <charset val="134"/>
      </rPr>
      <t>族别</t>
    </r>
  </si>
  <si>
    <r>
      <rPr>
        <sz val="11"/>
        <color indexed="8"/>
        <rFont val="宋体"/>
        <family val="3"/>
        <charset val="134"/>
      </rPr>
      <t>享受待遇人员类别
（灵活</t>
    </r>
    <r>
      <rPr>
        <sz val="11"/>
        <color indexed="8"/>
        <rFont val="Times New Roman"/>
        <family val="1"/>
        <charset val="134"/>
      </rPr>
      <t xml:space="preserve"> /</t>
    </r>
    <r>
      <rPr>
        <sz val="11"/>
        <color indexed="8"/>
        <rFont val="宋体"/>
        <family val="3"/>
        <charset val="134"/>
      </rPr>
      <t>困难</t>
    </r>
    <r>
      <rPr>
        <sz val="11"/>
        <color indexed="8"/>
        <rFont val="Times New Roman"/>
        <family val="1"/>
        <charset val="134"/>
      </rPr>
      <t>/</t>
    </r>
    <r>
      <rPr>
        <sz val="11"/>
        <color indexed="8"/>
        <rFont val="宋体"/>
        <family val="3"/>
        <charset val="134"/>
      </rPr>
      <t>民兵）</t>
    </r>
  </si>
  <si>
    <r>
      <rPr>
        <sz val="11"/>
        <color indexed="8"/>
        <rFont val="Times New Roman"/>
        <family val="1"/>
        <charset val="134"/>
      </rPr>
      <t>2024</t>
    </r>
    <r>
      <rPr>
        <sz val="11"/>
        <color indexed="8"/>
        <rFont val="宋体"/>
        <family val="1"/>
        <charset val="134"/>
      </rPr>
      <t>年养老保险补贴</t>
    </r>
  </si>
  <si>
    <r>
      <rPr>
        <sz val="11"/>
        <color indexed="8"/>
        <rFont val="Times New Roman"/>
        <family val="1"/>
        <charset val="134"/>
      </rPr>
      <t>2024</t>
    </r>
    <r>
      <rPr>
        <sz val="11"/>
        <color indexed="8"/>
        <rFont val="宋体"/>
        <family val="1"/>
        <charset val="134"/>
      </rPr>
      <t>年医疗保险补贴</t>
    </r>
  </si>
  <si>
    <t>合计</t>
  </si>
  <si>
    <r>
      <rPr>
        <sz val="11"/>
        <color indexed="8"/>
        <rFont val="宋体"/>
        <family val="3"/>
        <charset val="134"/>
      </rPr>
      <t>养老补贴月标准（</t>
    </r>
    <r>
      <rPr>
        <sz val="11"/>
        <color indexed="8"/>
        <rFont val="Times New Roman"/>
        <family val="1"/>
        <charset val="134"/>
      </rPr>
      <t>1-8</t>
    </r>
    <r>
      <rPr>
        <sz val="11"/>
        <color indexed="8"/>
        <rFont val="宋体"/>
        <family val="3"/>
        <charset val="134"/>
      </rPr>
      <t>月）</t>
    </r>
  </si>
  <si>
    <r>
      <rPr>
        <sz val="11"/>
        <color indexed="8"/>
        <rFont val="宋体"/>
        <family val="3"/>
        <charset val="134"/>
      </rPr>
      <t>养老补贴月数</t>
    </r>
  </si>
  <si>
    <r>
      <rPr>
        <sz val="11"/>
        <color indexed="8"/>
        <rFont val="宋体"/>
        <family val="3"/>
        <charset val="134"/>
      </rPr>
      <t>养老补贴月标准</t>
    </r>
    <r>
      <rPr>
        <sz val="11"/>
        <color indexed="8"/>
        <rFont val="Times New Roman"/>
        <family val="1"/>
        <charset val="134"/>
      </rPr>
      <t>9-12</t>
    </r>
    <r>
      <rPr>
        <sz val="11"/>
        <color indexed="8"/>
        <rFont val="宋体"/>
        <family val="3"/>
        <charset val="134"/>
      </rPr>
      <t>月）</t>
    </r>
  </si>
  <si>
    <r>
      <rPr>
        <sz val="11"/>
        <color indexed="8"/>
        <rFont val="宋体"/>
        <family val="3"/>
        <charset val="134"/>
      </rPr>
      <t>养老补贴小计</t>
    </r>
  </si>
  <si>
    <r>
      <rPr>
        <sz val="11"/>
        <color indexed="8"/>
        <rFont val="宋体"/>
        <family val="3"/>
        <charset val="134"/>
      </rPr>
      <t>医疗补贴月标准（</t>
    </r>
    <r>
      <rPr>
        <sz val="11"/>
        <color indexed="8"/>
        <rFont val="Times New Roman"/>
        <family val="1"/>
        <charset val="134"/>
      </rPr>
      <t>1-8</t>
    </r>
    <r>
      <rPr>
        <sz val="11"/>
        <color indexed="8"/>
        <rFont val="宋体"/>
        <family val="3"/>
        <charset val="134"/>
      </rPr>
      <t>月）</t>
    </r>
  </si>
  <si>
    <r>
      <rPr>
        <sz val="11"/>
        <color indexed="8"/>
        <rFont val="宋体"/>
        <family val="3"/>
        <charset val="134"/>
      </rPr>
      <t>医疗补贴月数</t>
    </r>
  </si>
  <si>
    <r>
      <rPr>
        <sz val="11"/>
        <color indexed="8"/>
        <rFont val="宋体"/>
        <family val="3"/>
        <charset val="134"/>
      </rPr>
      <t>医疗补贴月标准（</t>
    </r>
    <r>
      <rPr>
        <sz val="11"/>
        <color indexed="8"/>
        <rFont val="Times New Roman"/>
        <family val="1"/>
        <charset val="134"/>
      </rPr>
      <t>9-12</t>
    </r>
    <r>
      <rPr>
        <sz val="11"/>
        <color indexed="8"/>
        <rFont val="宋体"/>
        <family val="3"/>
        <charset val="134"/>
      </rPr>
      <t>月）</t>
    </r>
  </si>
  <si>
    <r>
      <rPr>
        <sz val="11"/>
        <color indexed="8"/>
        <rFont val="宋体"/>
        <family val="3"/>
        <charset val="134"/>
      </rPr>
      <t>医疗补贴小计</t>
    </r>
  </si>
  <si>
    <r>
      <rPr>
        <sz val="11"/>
        <color indexed="8"/>
        <rFont val="宋体"/>
        <family val="3"/>
        <charset val="134"/>
      </rPr>
      <t>肖玉梅</t>
    </r>
  </si>
  <si>
    <r>
      <rPr>
        <sz val="11"/>
        <color indexed="8"/>
        <rFont val="宋体"/>
        <family val="3"/>
        <charset val="134"/>
      </rPr>
      <t>汉</t>
    </r>
  </si>
  <si>
    <r>
      <rPr>
        <sz val="11"/>
        <color indexed="8"/>
        <rFont val="宋体"/>
        <family val="3"/>
        <charset val="134"/>
      </rPr>
      <t>灵活就业</t>
    </r>
  </si>
  <si>
    <r>
      <rPr>
        <sz val="11"/>
        <color indexed="8"/>
        <rFont val="宋体"/>
        <family val="3"/>
        <charset val="134"/>
      </rPr>
      <t>张春英</t>
    </r>
  </si>
  <si>
    <r>
      <rPr>
        <sz val="11"/>
        <color indexed="8"/>
        <rFont val="宋体"/>
        <family val="3"/>
        <charset val="134"/>
      </rPr>
      <t>李新旗</t>
    </r>
  </si>
  <si>
    <r>
      <rPr>
        <sz val="11"/>
        <color indexed="8"/>
        <rFont val="宋体"/>
        <family val="3"/>
        <charset val="134"/>
      </rPr>
      <t>戴英姿</t>
    </r>
  </si>
  <si>
    <r>
      <rPr>
        <sz val="11"/>
        <color indexed="8"/>
        <rFont val="宋体"/>
        <family val="3"/>
        <charset val="134"/>
      </rPr>
      <t>刘庆玲</t>
    </r>
  </si>
  <si>
    <r>
      <rPr>
        <sz val="11"/>
        <color indexed="8"/>
        <rFont val="宋体"/>
        <family val="3"/>
        <charset val="134"/>
      </rPr>
      <t>李春霞</t>
    </r>
  </si>
  <si>
    <r>
      <rPr>
        <sz val="11"/>
        <color indexed="8"/>
        <rFont val="宋体"/>
        <family val="3"/>
        <charset val="134"/>
      </rPr>
      <t>倪柏群</t>
    </r>
  </si>
  <si>
    <r>
      <rPr>
        <sz val="11"/>
        <color indexed="8"/>
        <rFont val="宋体"/>
        <family val="3"/>
        <charset val="134"/>
      </rPr>
      <t>马春连</t>
    </r>
  </si>
  <si>
    <r>
      <rPr>
        <sz val="11"/>
        <color indexed="8"/>
        <rFont val="宋体"/>
        <family val="3"/>
        <charset val="134"/>
      </rPr>
      <t>郭瑞云</t>
    </r>
  </si>
  <si>
    <r>
      <rPr>
        <sz val="11"/>
        <color indexed="8"/>
        <rFont val="宋体"/>
        <family val="3"/>
        <charset val="134"/>
      </rPr>
      <t>马海峰</t>
    </r>
  </si>
  <si>
    <r>
      <rPr>
        <sz val="11"/>
        <color indexed="8"/>
        <rFont val="宋体"/>
        <family val="3"/>
        <charset val="134"/>
      </rPr>
      <t>就业困难</t>
    </r>
  </si>
  <si>
    <r>
      <rPr>
        <sz val="11"/>
        <color indexed="8"/>
        <rFont val="宋体"/>
        <family val="3"/>
        <charset val="134"/>
      </rPr>
      <t>柯凤霞</t>
    </r>
  </si>
  <si>
    <r>
      <rPr>
        <sz val="11"/>
        <color indexed="8"/>
        <rFont val="宋体"/>
        <family val="3"/>
        <charset val="134"/>
      </rPr>
      <t>周雪莲</t>
    </r>
  </si>
  <si>
    <r>
      <rPr>
        <sz val="11"/>
        <color indexed="8"/>
        <rFont val="宋体"/>
        <family val="3"/>
        <charset val="134"/>
      </rPr>
      <t>吴建军</t>
    </r>
  </si>
  <si>
    <r>
      <rPr>
        <sz val="11"/>
        <color indexed="8"/>
        <rFont val="宋体"/>
        <family val="3"/>
        <charset val="134"/>
      </rPr>
      <t>徐永辉</t>
    </r>
  </si>
  <si>
    <r>
      <rPr>
        <sz val="11"/>
        <color indexed="8"/>
        <rFont val="宋体"/>
        <family val="3"/>
        <charset val="134"/>
      </rPr>
      <t>贾万玲</t>
    </r>
  </si>
  <si>
    <r>
      <rPr>
        <sz val="11"/>
        <color indexed="8"/>
        <rFont val="宋体"/>
        <family val="3"/>
        <charset val="134"/>
      </rPr>
      <t>朱丽红</t>
    </r>
  </si>
  <si>
    <r>
      <rPr>
        <sz val="11"/>
        <color indexed="8"/>
        <rFont val="宋体"/>
        <family val="3"/>
        <charset val="134"/>
      </rPr>
      <t>刘翠萍</t>
    </r>
  </si>
  <si>
    <r>
      <rPr>
        <sz val="11"/>
        <color indexed="8"/>
        <rFont val="宋体"/>
        <family val="3"/>
        <charset val="134"/>
      </rPr>
      <t>冷秀兰</t>
    </r>
  </si>
  <si>
    <r>
      <rPr>
        <sz val="11"/>
        <color indexed="8"/>
        <rFont val="宋体"/>
        <family val="3"/>
        <charset val="134"/>
      </rPr>
      <t>喻全辉</t>
    </r>
  </si>
  <si>
    <r>
      <rPr>
        <sz val="11"/>
        <color indexed="8"/>
        <rFont val="宋体"/>
        <family val="3"/>
        <charset val="134"/>
      </rPr>
      <t>许建明</t>
    </r>
  </si>
  <si>
    <r>
      <rPr>
        <sz val="11"/>
        <color indexed="8"/>
        <rFont val="宋体"/>
        <family val="3"/>
        <charset val="134"/>
      </rPr>
      <t>史贵平</t>
    </r>
  </si>
  <si>
    <r>
      <rPr>
        <sz val="11"/>
        <color indexed="8"/>
        <rFont val="宋体"/>
        <family val="3"/>
        <charset val="134"/>
      </rPr>
      <t>陈鹏英</t>
    </r>
  </si>
  <si>
    <r>
      <rPr>
        <sz val="11"/>
        <color indexed="8"/>
        <rFont val="宋体"/>
        <family val="3"/>
        <charset val="134"/>
      </rPr>
      <t>李奎</t>
    </r>
  </si>
  <si>
    <r>
      <rPr>
        <sz val="11"/>
        <color indexed="8"/>
        <rFont val="宋体"/>
        <family val="3"/>
        <charset val="134"/>
      </rPr>
      <t>陈幻霞</t>
    </r>
  </si>
  <si>
    <r>
      <rPr>
        <sz val="11"/>
        <color indexed="8"/>
        <rFont val="宋体"/>
        <family val="3"/>
        <charset val="134"/>
      </rPr>
      <t>张彩英</t>
    </r>
  </si>
  <si>
    <r>
      <rPr>
        <sz val="11"/>
        <color indexed="8"/>
        <rFont val="宋体"/>
        <family val="3"/>
        <charset val="134"/>
      </rPr>
      <t>张涛</t>
    </r>
  </si>
  <si>
    <r>
      <rPr>
        <sz val="11"/>
        <color indexed="8"/>
        <rFont val="宋体"/>
        <family val="3"/>
        <charset val="134"/>
      </rPr>
      <t>郑会春</t>
    </r>
  </si>
  <si>
    <r>
      <rPr>
        <sz val="11"/>
        <color indexed="8"/>
        <rFont val="宋体"/>
        <family val="3"/>
        <charset val="134"/>
      </rPr>
      <t>严芳</t>
    </r>
  </si>
  <si>
    <r>
      <rPr>
        <sz val="11"/>
        <color indexed="8"/>
        <rFont val="宋体"/>
        <family val="3"/>
        <charset val="134"/>
      </rPr>
      <t>张玉虎</t>
    </r>
  </si>
  <si>
    <r>
      <rPr>
        <sz val="11"/>
        <color indexed="8"/>
        <rFont val="宋体"/>
        <family val="3"/>
        <charset val="134"/>
      </rPr>
      <t>王学军</t>
    </r>
  </si>
  <si>
    <r>
      <rPr>
        <sz val="11"/>
        <color indexed="8"/>
        <rFont val="宋体"/>
        <family val="3"/>
        <charset val="134"/>
      </rPr>
      <t>石蕾</t>
    </r>
  </si>
  <si>
    <r>
      <rPr>
        <sz val="11"/>
        <color indexed="8"/>
        <rFont val="宋体"/>
        <family val="3"/>
        <charset val="134"/>
      </rPr>
      <t>易文胜</t>
    </r>
  </si>
  <si>
    <r>
      <rPr>
        <sz val="11"/>
        <color indexed="8"/>
        <rFont val="宋体"/>
        <family val="3"/>
        <charset val="134"/>
      </rPr>
      <t>杨芳</t>
    </r>
  </si>
  <si>
    <r>
      <rPr>
        <sz val="11"/>
        <color indexed="8"/>
        <rFont val="宋体"/>
        <family val="3"/>
        <charset val="134"/>
      </rPr>
      <t>武龙超</t>
    </r>
  </si>
  <si>
    <r>
      <rPr>
        <sz val="11"/>
        <color indexed="8"/>
        <rFont val="宋体"/>
        <family val="3"/>
        <charset val="134"/>
      </rPr>
      <t>女</t>
    </r>
  </si>
  <si>
    <r>
      <rPr>
        <sz val="11"/>
        <color indexed="8"/>
        <rFont val="宋体"/>
        <family val="3"/>
        <charset val="134"/>
      </rPr>
      <t>李义明</t>
    </r>
  </si>
  <si>
    <r>
      <rPr>
        <sz val="11"/>
        <color indexed="8"/>
        <rFont val="宋体"/>
        <family val="3"/>
        <charset val="134"/>
      </rPr>
      <t>王何娥</t>
    </r>
  </si>
  <si>
    <r>
      <rPr>
        <sz val="11"/>
        <color indexed="8"/>
        <rFont val="宋体"/>
        <family val="3"/>
        <charset val="134"/>
      </rPr>
      <t>刘国平</t>
    </r>
  </si>
  <si>
    <r>
      <rPr>
        <sz val="11"/>
        <color indexed="8"/>
        <rFont val="宋体"/>
        <family val="3"/>
        <charset val="134"/>
      </rPr>
      <t>赵新江</t>
    </r>
  </si>
  <si>
    <r>
      <rPr>
        <sz val="11"/>
        <color indexed="8"/>
        <rFont val="宋体"/>
        <family val="3"/>
        <charset val="134"/>
      </rPr>
      <t>丁仕国</t>
    </r>
  </si>
  <si>
    <r>
      <rPr>
        <sz val="11"/>
        <color indexed="8"/>
        <rFont val="宋体"/>
        <family val="3"/>
        <charset val="134"/>
      </rPr>
      <t>韩爱民</t>
    </r>
  </si>
  <si>
    <r>
      <rPr>
        <sz val="11"/>
        <color indexed="8"/>
        <rFont val="宋体"/>
        <family val="3"/>
        <charset val="134"/>
      </rPr>
      <t>张喜锋</t>
    </r>
  </si>
  <si>
    <r>
      <rPr>
        <sz val="11"/>
        <color indexed="8"/>
        <rFont val="宋体"/>
        <family val="3"/>
        <charset val="134"/>
      </rPr>
      <t>基干民兵</t>
    </r>
  </si>
  <si>
    <t>4</t>
  </si>
  <si>
    <r>
      <rPr>
        <sz val="11"/>
        <color indexed="8"/>
        <rFont val="宋体"/>
        <family val="3"/>
        <charset val="134"/>
      </rPr>
      <t>张小忠</t>
    </r>
  </si>
  <si>
    <t>366</t>
  </si>
  <si>
    <t>8</t>
  </si>
  <si>
    <t>399.92</t>
  </si>
  <si>
    <r>
      <rPr>
        <sz val="11"/>
        <color indexed="8"/>
        <rFont val="宋体"/>
        <family val="1"/>
        <charset val="134"/>
      </rPr>
      <t>补发</t>
    </r>
    <r>
      <rPr>
        <sz val="11"/>
        <color indexed="8"/>
        <rFont val="Times New Roman"/>
        <family val="1"/>
        <charset val="134"/>
      </rPr>
      <t>2023</t>
    </r>
    <r>
      <rPr>
        <sz val="11"/>
        <color indexed="8"/>
        <rFont val="宋体"/>
        <family val="1"/>
        <charset val="134"/>
      </rPr>
      <t>年社会保险补贴</t>
    </r>
  </si>
  <si>
    <r>
      <rPr>
        <sz val="10"/>
        <color indexed="8"/>
        <rFont val="宋体"/>
        <family val="3"/>
        <charset val="134"/>
      </rPr>
      <t>肖玉梅</t>
    </r>
  </si>
  <si>
    <r>
      <rPr>
        <sz val="11"/>
        <rFont val="宋体"/>
        <family val="3"/>
        <charset val="134"/>
      </rPr>
      <t>灵活就业</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</si>
</sst>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14">
    <font>
      <sz val="11"/>
      <color indexed="8"/>
      <name val="宋体"/>
      <charset val="134"/>
    </font>
    <font>
      <sz val="11"/>
      <color indexed="8"/>
      <name val="Times New Roman"/>
      <family val="1"/>
      <charset val="134"/>
    </font>
    <font>
      <sz val="16"/>
      <color indexed="8"/>
      <name val="Times New Roman"/>
      <family val="1"/>
      <charset val="134"/>
    </font>
    <font>
      <sz val="10"/>
      <color indexed="8"/>
      <name val="Times New Roman"/>
      <family val="1"/>
      <charset val="134"/>
    </font>
    <font>
      <sz val="10"/>
      <color indexed="8"/>
      <name val="宋体"/>
      <family val="3"/>
      <charset val="134"/>
    </font>
    <font>
      <sz val="11"/>
      <name val="Times New Roman"/>
      <family val="1"/>
      <charset val="134"/>
    </font>
    <font>
      <sz val="11"/>
      <color indexed="8"/>
      <name val="宋体"/>
      <family val="1"/>
      <charset val="134"/>
    </font>
    <font>
      <sz val="12"/>
      <name val="Times New Roman"/>
      <family val="1"/>
      <charset val="134"/>
    </font>
    <font>
      <sz val="16"/>
      <color indexed="8"/>
      <name val="方正小标宋简体"/>
      <family val="3"/>
      <charset val="134"/>
    </font>
    <font>
      <sz val="10"/>
      <color indexed="8"/>
      <name val="宋体"/>
      <family val="1"/>
      <charset val="134"/>
    </font>
    <font>
      <sz val="10"/>
      <name val="Times New Roman"/>
      <family val="1"/>
      <charset val="134"/>
    </font>
    <font>
      <sz val="10"/>
      <name val="宋体"/>
      <family val="1"/>
      <charset val="134"/>
    </font>
    <font>
      <sz val="11"/>
      <color indexed="8"/>
      <name val="宋体"/>
      <family val="3"/>
      <charset val="134"/>
    </font>
    <font>
      <sz val="11"/>
      <name val="宋体"/>
      <family val="3"/>
      <charset val="134"/>
    </font>
  </fonts>
  <fills count="3">
    <fill>
      <patternFill patternType="none"/>
    </fill>
    <fill>
      <patternFill patternType="gray125"/>
    </fill>
    <fill>
      <patternFill patternType="solid">
        <fgColor indexed="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7"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42">
    <xf numFmtId="0" fontId="0" fillId="0" borderId="0" xfId="0">
      <alignment vertical="center"/>
    </xf>
    <xf numFmtId="0" fontId="1" fillId="0" borderId="0" xfId="0" applyFont="1">
      <alignment vertical="center"/>
    </xf>
    <xf numFmtId="0" fontId="2" fillId="0" borderId="0" xfId="1" applyFont="1" applyFill="1" applyAlignment="1">
      <alignment horizontal="center" vertical="center"/>
    </xf>
    <xf numFmtId="0" fontId="3" fillId="0" borderId="0" xfId="1" applyFont="1" applyFill="1" applyAlignment="1">
      <alignment horizontal="left" vertical="center" wrapText="1"/>
    </xf>
    <xf numFmtId="0" fontId="4" fillId="0" borderId="1" xfId="1" applyFont="1" applyFill="1" applyBorder="1" applyAlignment="1">
      <alignment horizontal="center" vertical="center" wrapText="1"/>
    </xf>
    <xf numFmtId="0" fontId="1" fillId="0" borderId="2" xfId="1" applyNumberFormat="1" applyFont="1" applyFill="1" applyBorder="1" applyAlignment="1">
      <alignment horizontal="center" vertical="center" wrapText="1"/>
    </xf>
    <xf numFmtId="0" fontId="1" fillId="0" borderId="2" xfId="1" applyNumberFormat="1" applyFont="1" applyFill="1" applyBorder="1" applyAlignment="1">
      <alignment horizontal="center" vertical="center"/>
    </xf>
    <xf numFmtId="0" fontId="1" fillId="0" borderId="3" xfId="1" applyNumberFormat="1" applyFont="1" applyFill="1" applyBorder="1" applyAlignment="1">
      <alignment horizontal="center" vertical="center" wrapText="1"/>
    </xf>
    <xf numFmtId="0" fontId="1" fillId="2" borderId="3" xfId="1" applyNumberFormat="1" applyFont="1" applyFill="1" applyBorder="1" applyAlignment="1">
      <alignment horizontal="center" vertical="center" wrapText="1" shrinkToFit="1"/>
    </xf>
    <xf numFmtId="0" fontId="1" fillId="2" borderId="3" xfId="0" applyNumberFormat="1" applyFont="1" applyFill="1" applyBorder="1" applyAlignment="1">
      <alignment horizontal="center" wrapText="1"/>
    </xf>
    <xf numFmtId="0" fontId="1" fillId="0" borderId="4" xfId="1" applyNumberFormat="1" applyFont="1" applyFill="1" applyBorder="1" applyAlignment="1">
      <alignment horizontal="center" vertical="center" wrapText="1"/>
    </xf>
    <xf numFmtId="0" fontId="1" fillId="0" borderId="4" xfId="1" applyNumberFormat="1" applyFont="1" applyFill="1" applyBorder="1" applyAlignment="1">
      <alignment horizontal="center" vertical="center"/>
    </xf>
    <xf numFmtId="0" fontId="1" fillId="2" borderId="3" xfId="1" applyNumberFormat="1" applyFont="1" applyFill="1" applyBorder="1" applyAlignment="1">
      <alignment horizontal="center" vertical="center" shrinkToFit="1"/>
    </xf>
    <xf numFmtId="0" fontId="1" fillId="2" borderId="4"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shrinkToFit="1"/>
    </xf>
    <xf numFmtId="0" fontId="1"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3" xfId="0" applyFont="1" applyFill="1" applyBorder="1" applyAlignment="1">
      <alignment horizontal="center" vertical="center"/>
    </xf>
    <xf numFmtId="49"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6" fillId="0" borderId="3" xfId="0" applyFont="1" applyBorder="1" applyAlignment="1">
      <alignment horizontal="center" vertical="center"/>
    </xf>
    <xf numFmtId="0" fontId="1" fillId="0" borderId="3" xfId="0" applyFont="1" applyBorder="1" applyAlignment="1">
      <alignment horizontal="center" vertical="center"/>
    </xf>
    <xf numFmtId="0" fontId="6"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3" xfId="0" applyFont="1" applyFill="1" applyBorder="1" applyAlignment="1">
      <alignment horizontal="center" vertical="center" shrinkToFit="1"/>
    </xf>
    <xf numFmtId="0" fontId="1" fillId="0"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4" xfId="0" applyFont="1" applyFill="1" applyBorder="1" applyAlignment="1">
      <alignment horizontal="center" vertical="center"/>
    </xf>
    <xf numFmtId="0" fontId="5" fillId="0" borderId="4"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1" fillId="2" borderId="3" xfId="1" applyNumberFormat="1" applyFont="1" applyFill="1" applyBorder="1" applyAlignment="1">
      <alignment horizontal="center" wrapText="1"/>
    </xf>
    <xf numFmtId="0" fontId="1" fillId="2" borderId="3" xfId="0" applyNumberFormat="1" applyFont="1" applyFill="1" applyBorder="1" applyAlignment="1">
      <alignment horizontal="center" vertical="center" wrapText="1"/>
    </xf>
    <xf numFmtId="0" fontId="1" fillId="0" borderId="7"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0" borderId="0" xfId="0" applyFont="1" applyBorder="1">
      <alignment vertical="center"/>
    </xf>
    <xf numFmtId="0" fontId="1" fillId="0" borderId="0" xfId="0" applyFont="1" applyFill="1" applyAlignment="1">
      <alignment vertical="center"/>
    </xf>
  </cellXfs>
  <cellStyles count="7">
    <cellStyle name="常规" xfId="0" builtinId="0"/>
    <cellStyle name="常规_Sheet1" xfId="1"/>
    <cellStyle name="千位分隔" xfId="2" builtinId="3"/>
    <cellStyle name="货币" xfId="3" builtinId="4"/>
    <cellStyle name="千位分隔[0]" xfId="4" builtinId="6"/>
    <cellStyle name="百分比" xfId="5" builtinId="5"/>
    <cellStyle name="货币[0]" xfId="6" builtinId="7"/>
  </cellStyles>
  <dxfs count="1">
    <dxf>
      <fill>
        <patternFill>
          <fgColor indexed="10"/>
          <bgColor indexed="52"/>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58"/>
  <sheetViews>
    <sheetView tabSelected="1" topLeftCell="A38" workbookViewId="0">
      <selection activeCell="D61" sqref="D61"/>
    </sheetView>
  </sheetViews>
  <sheetFormatPr defaultColWidth="9" defaultRowHeight="14"/>
  <cols>
    <col min="1" max="1" width="5.25454545454545" style="1" customWidth="1"/>
    <col min="2" max="2" width="10" style="1" customWidth="1"/>
    <col min="3" max="3" width="5" style="1" customWidth="1"/>
    <col min="4" max="4" width="11.2545454545455" style="1" customWidth="1"/>
    <col min="5" max="5" width="9" style="1"/>
    <col min="6" max="8" width="7.5" style="1" customWidth="1"/>
    <col min="9" max="11" width="9.37272727272727" style="1" customWidth="1"/>
    <col min="12" max="12" width="9" style="1"/>
    <col min="13" max="13" width="7" style="1" customWidth="1"/>
    <col min="14" max="14" width="10.5" style="1" customWidth="1"/>
    <col min="15" max="15" width="10.5454545454545" style="1"/>
    <col min="16" max="16" width="9.37272727272727" style="1"/>
    <col min="17" max="21" width="9" style="1"/>
    <col min="22" max="22" width="9.37272727272727" style="1"/>
    <col min="23" max="16384" width="9" style="1"/>
  </cols>
  <sheetData>
    <row r="1" ht="26.1" customHeight="1" spans="1:15">
      <c r="A1" s="2" t="s">
        <v>0</v>
      </c>
      <c r="B1" s="2"/>
      <c r="C1" s="2"/>
      <c r="D1" s="2"/>
      <c r="E1" s="2"/>
      <c r="F1" s="2"/>
      <c r="G1" s="2"/>
      <c r="H1" s="2"/>
      <c r="I1" s="2"/>
      <c r="J1" s="2"/>
      <c r="K1" s="2"/>
      <c r="L1" s="2"/>
      <c r="M1" s="2"/>
      <c r="N1" s="2"/>
      <c r="O1" s="2"/>
    </row>
    <row r="2" spans="1:15">
      <c r="A2" s="3" t="s">
        <v>1</v>
      </c>
      <c r="B2" s="3"/>
      <c r="C2" s="3"/>
      <c r="D2" s="3"/>
      <c r="E2" s="3"/>
      <c r="F2" s="3"/>
      <c r="G2" s="3"/>
      <c r="H2" s="3"/>
      <c r="I2" s="3"/>
      <c r="J2" s="3"/>
      <c r="K2" s="3"/>
      <c r="L2" s="3"/>
      <c r="M2" s="3"/>
      <c r="N2" s="3"/>
      <c r="O2" s="3"/>
    </row>
    <row r="3" spans="1:15">
      <c r="A3" s="3"/>
      <c r="B3" s="3"/>
      <c r="C3" s="3"/>
      <c r="D3" s="3"/>
      <c r="E3" s="3"/>
      <c r="F3" s="3"/>
      <c r="G3" s="3"/>
      <c r="H3" s="3"/>
      <c r="I3" s="3"/>
      <c r="J3" s="3"/>
      <c r="K3" s="3"/>
      <c r="L3" s="3"/>
      <c r="M3" s="3"/>
      <c r="N3" s="3"/>
      <c r="O3" s="3"/>
    </row>
    <row r="4" spans="1:15">
      <c r="A4" s="3"/>
      <c r="B4" s="3"/>
      <c r="C4" s="3"/>
      <c r="D4" s="3"/>
      <c r="E4" s="3"/>
      <c r="F4" s="3"/>
      <c r="G4" s="3"/>
      <c r="H4" s="3"/>
      <c r="I4" s="3"/>
      <c r="J4" s="3"/>
      <c r="K4" s="3"/>
      <c r="L4" s="3"/>
      <c r="M4" s="3"/>
      <c r="N4" s="3"/>
      <c r="O4" s="3"/>
    </row>
    <row r="5" ht="16" customHeight="1" spans="1:15">
      <c r="A5" s="3"/>
      <c r="B5" s="3"/>
      <c r="C5" s="3"/>
      <c r="D5" s="3"/>
      <c r="E5" s="3"/>
      <c r="F5" s="3"/>
      <c r="G5" s="3"/>
      <c r="H5" s="3"/>
      <c r="I5" s="3"/>
      <c r="J5" s="3"/>
      <c r="K5" s="3"/>
      <c r="L5" s="3"/>
      <c r="M5" s="3"/>
      <c r="N5" s="3"/>
      <c r="O5" s="3"/>
    </row>
    <row r="6" ht="21.95" customHeight="1" spans="1:15">
      <c r="A6" s="3"/>
      <c r="B6" s="3"/>
      <c r="C6" s="3"/>
      <c r="D6" s="3"/>
      <c r="E6" s="3"/>
      <c r="F6" s="3"/>
      <c r="G6" s="3"/>
      <c r="H6" s="3"/>
      <c r="I6" s="3"/>
      <c r="J6" s="3"/>
      <c r="K6" s="3"/>
      <c r="L6" s="3"/>
      <c r="M6" s="3"/>
      <c r="N6" s="3"/>
      <c r="O6" s="3"/>
    </row>
    <row r="7" ht="24" customHeight="1" spans="1:15">
      <c r="A7" s="4" t="s">
        <v>2</v>
      </c>
      <c r="B7" s="4"/>
      <c r="C7" s="4"/>
      <c r="D7" s="4"/>
      <c r="E7" s="4"/>
      <c r="F7" s="3"/>
      <c r="G7" s="3"/>
      <c r="H7" s="3"/>
      <c r="I7" s="3"/>
      <c r="J7" s="3"/>
      <c r="K7" s="3"/>
      <c r="L7" s="3"/>
      <c r="M7" s="3"/>
      <c r="N7" s="3"/>
      <c r="O7" s="3"/>
    </row>
    <row r="8" spans="1:15">
      <c r="A8" s="5" t="s">
        <v>3</v>
      </c>
      <c r="B8" s="6" t="s">
        <v>4</v>
      </c>
      <c r="C8" s="7" t="s">
        <v>5</v>
      </c>
      <c r="D8" s="8" t="s">
        <v>6</v>
      </c>
      <c r="E8" s="9" t="s">
        <v>7</v>
      </c>
      <c r="F8" s="9"/>
      <c r="G8" s="9"/>
      <c r="H8" s="9"/>
      <c r="I8" s="35"/>
      <c r="J8" s="35" t="s">
        <v>8</v>
      </c>
      <c r="K8" s="35"/>
      <c r="L8" s="35"/>
      <c r="M8" s="35"/>
      <c r="N8" s="35"/>
      <c r="O8" s="36" t="s">
        <v>9</v>
      </c>
    </row>
    <row r="9" ht="42" customHeight="1" spans="1:15">
      <c r="A9" s="10"/>
      <c r="B9" s="11"/>
      <c r="C9" s="5"/>
      <c r="D9" s="12"/>
      <c r="E9" s="13" t="s">
        <v>10</v>
      </c>
      <c r="F9" s="13" t="s">
        <v>11</v>
      </c>
      <c r="G9" s="13" t="s">
        <v>12</v>
      </c>
      <c r="H9" s="13" t="s">
        <v>11</v>
      </c>
      <c r="I9" s="13" t="s">
        <v>13</v>
      </c>
      <c r="J9" s="36" t="s">
        <v>14</v>
      </c>
      <c r="K9" s="36" t="s">
        <v>15</v>
      </c>
      <c r="L9" s="36" t="s">
        <v>16</v>
      </c>
      <c r="M9" s="36" t="s">
        <v>15</v>
      </c>
      <c r="N9" s="36" t="s">
        <v>17</v>
      </c>
      <c r="O9" s="36"/>
    </row>
    <row r="10" ht="17" customHeight="1" spans="1:15">
      <c r="A10" s="14">
        <v>1</v>
      </c>
      <c r="B10" s="14" t="s">
        <v>18</v>
      </c>
      <c r="C10" s="14" t="s">
        <v>19</v>
      </c>
      <c r="D10" s="15" t="s">
        <v>20</v>
      </c>
      <c r="E10" s="15">
        <v>915</v>
      </c>
      <c r="F10" s="14">
        <v>8</v>
      </c>
      <c r="G10" s="14">
        <v>999.8</v>
      </c>
      <c r="H10" s="14">
        <v>4</v>
      </c>
      <c r="I10" s="14">
        <f>E10*F10+G10*H10</f>
        <v>11319.2</v>
      </c>
      <c r="J10" s="14"/>
      <c r="K10" s="14"/>
      <c r="L10" s="14"/>
      <c r="M10" s="14"/>
      <c r="N10" s="14">
        <f>J10*K10+L10*M10</f>
        <v>0</v>
      </c>
      <c r="O10" s="14">
        <f>I10+N10</f>
        <v>11319.2</v>
      </c>
    </row>
    <row r="11" ht="17" customHeight="1" spans="1:15">
      <c r="A11" s="14">
        <v>2</v>
      </c>
      <c r="B11" s="14" t="s">
        <v>21</v>
      </c>
      <c r="C11" s="14" t="s">
        <v>19</v>
      </c>
      <c r="D11" s="15" t="s">
        <v>20</v>
      </c>
      <c r="E11" s="15">
        <v>915</v>
      </c>
      <c r="F11" s="14">
        <v>7</v>
      </c>
      <c r="G11" s="14"/>
      <c r="H11" s="14"/>
      <c r="I11" s="14">
        <f t="shared" ref="I11:I51" si="0">E11*F11+G11*H11</f>
        <v>6405</v>
      </c>
      <c r="J11" s="14"/>
      <c r="K11" s="14"/>
      <c r="L11" s="14"/>
      <c r="M11" s="14"/>
      <c r="N11" s="14">
        <f t="shared" ref="N11:N51" si="1">J11*K11+L11*M11</f>
        <v>0</v>
      </c>
      <c r="O11" s="14">
        <f t="shared" ref="O11:O52" si="2">I11+N11</f>
        <v>6405</v>
      </c>
    </row>
    <row r="12" ht="17" customHeight="1" spans="1:15">
      <c r="A12" s="16">
        <v>3</v>
      </c>
      <c r="B12" s="15" t="s">
        <v>22</v>
      </c>
      <c r="C12" s="14" t="s">
        <v>19</v>
      </c>
      <c r="D12" s="15" t="s">
        <v>20</v>
      </c>
      <c r="E12" s="15">
        <v>915</v>
      </c>
      <c r="F12" s="14">
        <v>8</v>
      </c>
      <c r="G12" s="14">
        <v>999.8</v>
      </c>
      <c r="H12" s="14">
        <v>4</v>
      </c>
      <c r="I12" s="14">
        <f>E12*F12+G12*H12</f>
        <v>11319.2</v>
      </c>
      <c r="J12" s="14"/>
      <c r="K12" s="14"/>
      <c r="L12" s="14"/>
      <c r="M12" s="14"/>
      <c r="N12" s="14">
        <f>J12*K12+L12*M12</f>
        <v>0</v>
      </c>
      <c r="O12" s="14">
        <f>I12+N12</f>
        <v>11319.2</v>
      </c>
    </row>
    <row r="13" ht="17" customHeight="1" spans="1:15">
      <c r="A13" s="17">
        <v>4</v>
      </c>
      <c r="B13" s="14" t="s">
        <v>23</v>
      </c>
      <c r="C13" s="14" t="s">
        <v>19</v>
      </c>
      <c r="D13" s="15" t="s">
        <v>20</v>
      </c>
      <c r="E13" s="15">
        <v>915</v>
      </c>
      <c r="F13" s="14">
        <v>8</v>
      </c>
      <c r="G13" s="14">
        <v>999.8</v>
      </c>
      <c r="H13" s="14">
        <v>4</v>
      </c>
      <c r="I13" s="14">
        <f>E13*F13+G13*H13</f>
        <v>11319.2</v>
      </c>
      <c r="J13" s="14"/>
      <c r="K13" s="14"/>
      <c r="L13" s="14"/>
      <c r="M13" s="14"/>
      <c r="N13" s="14">
        <f>J13*K13+L13*M13</f>
        <v>0</v>
      </c>
      <c r="O13" s="14">
        <f>I13+N13</f>
        <v>11319.2</v>
      </c>
    </row>
    <row r="14" ht="17" customHeight="1" spans="1:15">
      <c r="A14" s="14">
        <v>5</v>
      </c>
      <c r="B14" s="14" t="s">
        <v>24</v>
      </c>
      <c r="C14" s="14" t="s">
        <v>19</v>
      </c>
      <c r="D14" s="15" t="s">
        <v>20</v>
      </c>
      <c r="E14" s="15">
        <v>1500</v>
      </c>
      <c r="F14" s="14">
        <v>12</v>
      </c>
      <c r="G14" s="14"/>
      <c r="H14" s="14"/>
      <c r="I14" s="14">
        <f>E14*F14+G14*H14</f>
        <v>18000</v>
      </c>
      <c r="J14" s="14"/>
      <c r="K14" s="14"/>
      <c r="L14" s="14"/>
      <c r="M14" s="14"/>
      <c r="N14" s="14">
        <f>J14*K14+L14*M14</f>
        <v>0</v>
      </c>
      <c r="O14" s="14">
        <f>I14+N14</f>
        <v>18000</v>
      </c>
    </row>
    <row r="15" ht="17" customHeight="1" spans="1:15">
      <c r="A15" s="14">
        <v>6</v>
      </c>
      <c r="B15" s="14" t="s">
        <v>25</v>
      </c>
      <c r="C15" s="14" t="s">
        <v>19</v>
      </c>
      <c r="D15" s="15" t="s">
        <v>20</v>
      </c>
      <c r="E15" s="15">
        <v>915</v>
      </c>
      <c r="F15" s="14">
        <v>8</v>
      </c>
      <c r="G15" s="14">
        <v>999.8</v>
      </c>
      <c r="H15" s="14">
        <v>4</v>
      </c>
      <c r="I15" s="14">
        <f>E15*F15+G15*H15</f>
        <v>11319.2</v>
      </c>
      <c r="J15" s="14"/>
      <c r="K15" s="14"/>
      <c r="L15" s="14"/>
      <c r="M15" s="14"/>
      <c r="N15" s="14">
        <f>J15*K15+L15*M15</f>
        <v>0</v>
      </c>
      <c r="O15" s="14">
        <f>I15+N15</f>
        <v>11319.2</v>
      </c>
    </row>
    <row r="16" ht="17" customHeight="1" spans="1:15">
      <c r="A16" s="18">
        <v>7</v>
      </c>
      <c r="B16" s="14" t="s">
        <v>26</v>
      </c>
      <c r="C16" s="14" t="s">
        <v>19</v>
      </c>
      <c r="D16" s="15" t="s">
        <v>20</v>
      </c>
      <c r="E16" s="15">
        <v>915</v>
      </c>
      <c r="F16" s="14">
        <v>8</v>
      </c>
      <c r="G16" s="14">
        <v>999.8</v>
      </c>
      <c r="H16" s="14">
        <v>4</v>
      </c>
      <c r="I16" s="14">
        <f>E16*F16+G16*H16</f>
        <v>11319.2</v>
      </c>
      <c r="J16" s="14"/>
      <c r="K16" s="14"/>
      <c r="L16" s="14"/>
      <c r="M16" s="14"/>
      <c r="N16" s="14">
        <f>J16*K16+L16*M16</f>
        <v>0</v>
      </c>
      <c r="O16" s="14">
        <f>I16+N16</f>
        <v>11319.2</v>
      </c>
    </row>
    <row r="17" ht="17" customHeight="1" spans="1:15">
      <c r="A17" s="19">
        <v>8</v>
      </c>
      <c r="B17" s="20" t="s">
        <v>27</v>
      </c>
      <c r="C17" s="14" t="s">
        <v>19</v>
      </c>
      <c r="D17" s="15" t="s">
        <v>20</v>
      </c>
      <c r="E17" s="15">
        <v>915</v>
      </c>
      <c r="F17" s="14">
        <v>8</v>
      </c>
      <c r="G17" s="14">
        <v>999.8</v>
      </c>
      <c r="H17" s="14">
        <v>4</v>
      </c>
      <c r="I17" s="14">
        <f>E17*F17+G17*H17</f>
        <v>11319.2</v>
      </c>
      <c r="J17" s="14"/>
      <c r="K17" s="14"/>
      <c r="L17" s="14"/>
      <c r="M17" s="14"/>
      <c r="N17" s="14">
        <f>J17*K17+L17*M17</f>
        <v>0</v>
      </c>
      <c r="O17" s="14">
        <f>I17+N17</f>
        <v>11319.2</v>
      </c>
    </row>
    <row r="18" ht="17" customHeight="1" spans="1:15">
      <c r="A18" s="18">
        <v>9</v>
      </c>
      <c r="B18" s="20" t="s">
        <v>28</v>
      </c>
      <c r="C18" s="14" t="s">
        <v>19</v>
      </c>
      <c r="D18" s="15" t="s">
        <v>20</v>
      </c>
      <c r="E18" s="15">
        <v>915</v>
      </c>
      <c r="F18" s="14">
        <v>5</v>
      </c>
      <c r="G18" s="14">
        <v>999.8</v>
      </c>
      <c r="H18" s="14">
        <v>3</v>
      </c>
      <c r="I18" s="14">
        <f>E18*F18+G18*H18</f>
        <v>7574.4</v>
      </c>
      <c r="J18" s="14"/>
      <c r="K18" s="14"/>
      <c r="L18" s="14"/>
      <c r="M18" s="14"/>
      <c r="N18" s="14">
        <f>J18*K18+L18*M18</f>
        <v>0</v>
      </c>
      <c r="O18" s="14">
        <f>I18+N18</f>
        <v>7574.4</v>
      </c>
    </row>
    <row r="19" ht="17" customHeight="1" spans="1:15">
      <c r="A19" s="19">
        <v>10</v>
      </c>
      <c r="B19" s="14" t="s">
        <v>29</v>
      </c>
      <c r="C19" s="14" t="s">
        <v>19</v>
      </c>
      <c r="D19" s="15" t="s">
        <v>30</v>
      </c>
      <c r="E19" s="15">
        <v>1525</v>
      </c>
      <c r="F19" s="14">
        <v>7</v>
      </c>
      <c r="G19" s="14"/>
      <c r="H19" s="14"/>
      <c r="I19" s="14">
        <f>E19*F19+G19*H19</f>
        <v>10675</v>
      </c>
      <c r="J19" s="14">
        <v>366</v>
      </c>
      <c r="K19" s="14">
        <v>7</v>
      </c>
      <c r="L19" s="14"/>
      <c r="M19" s="14"/>
      <c r="N19" s="14">
        <f>J19*K19+L19*M19</f>
        <v>2562</v>
      </c>
      <c r="O19" s="14">
        <f>I19+N19</f>
        <v>13237</v>
      </c>
    </row>
    <row r="20" ht="17" customHeight="1" spans="1:15">
      <c r="A20" s="18">
        <v>11</v>
      </c>
      <c r="B20" s="14" t="s">
        <v>31</v>
      </c>
      <c r="C20" s="14" t="s">
        <v>19</v>
      </c>
      <c r="D20" s="15" t="s">
        <v>20</v>
      </c>
      <c r="E20" s="15">
        <v>915</v>
      </c>
      <c r="F20" s="14">
        <v>8</v>
      </c>
      <c r="G20" s="14">
        <v>999.8</v>
      </c>
      <c r="H20" s="14">
        <v>3</v>
      </c>
      <c r="I20" s="14">
        <f>E20*F20+G20*H20</f>
        <v>10319.4</v>
      </c>
      <c r="J20" s="14"/>
      <c r="K20" s="14"/>
      <c r="L20" s="14"/>
      <c r="M20" s="14"/>
      <c r="N20" s="14">
        <f>J20*K20+L20*M20</f>
        <v>0</v>
      </c>
      <c r="O20" s="14">
        <f>I20+N20</f>
        <v>10319.4</v>
      </c>
    </row>
    <row r="21" ht="17" customHeight="1" spans="1:15">
      <c r="A21" s="18">
        <v>12</v>
      </c>
      <c r="B21" s="14" t="s">
        <v>32</v>
      </c>
      <c r="C21" s="14" t="s">
        <v>19</v>
      </c>
      <c r="D21" s="15" t="s">
        <v>20</v>
      </c>
      <c r="E21" s="15">
        <v>915</v>
      </c>
      <c r="F21" s="14">
        <v>7</v>
      </c>
      <c r="G21" s="14">
        <v>999.8</v>
      </c>
      <c r="H21" s="14">
        <v>4</v>
      </c>
      <c r="I21" s="14">
        <f>E21*F21+G21*H21</f>
        <v>10404.2</v>
      </c>
      <c r="J21" s="14"/>
      <c r="K21" s="14"/>
      <c r="L21" s="14"/>
      <c r="M21" s="14"/>
      <c r="N21" s="14">
        <f>J21*K21+L21*M21</f>
        <v>0</v>
      </c>
      <c r="O21" s="14">
        <f>I21+N21</f>
        <v>10404.2</v>
      </c>
    </row>
    <row r="22" ht="17" customHeight="1" spans="1:15">
      <c r="A22" s="18">
        <v>13</v>
      </c>
      <c r="B22" s="14" t="s">
        <v>33</v>
      </c>
      <c r="C22" s="14" t="s">
        <v>19</v>
      </c>
      <c r="D22" s="15" t="s">
        <v>20</v>
      </c>
      <c r="E22" s="15">
        <v>915</v>
      </c>
      <c r="F22" s="14">
        <v>8</v>
      </c>
      <c r="G22" s="14">
        <v>999.8</v>
      </c>
      <c r="H22" s="14">
        <v>4</v>
      </c>
      <c r="I22" s="14">
        <f>E22*F22+G22*H22</f>
        <v>11319.2</v>
      </c>
      <c r="J22" s="14"/>
      <c r="K22" s="14"/>
      <c r="L22" s="14"/>
      <c r="M22" s="14"/>
      <c r="N22" s="14">
        <f>J22*K22+L22*M22</f>
        <v>0</v>
      </c>
      <c r="O22" s="14">
        <f>I22+N22</f>
        <v>11319.2</v>
      </c>
    </row>
    <row r="23" ht="17" customHeight="1" spans="1:15">
      <c r="A23" s="18">
        <v>14</v>
      </c>
      <c r="B23" s="20" t="s">
        <v>34</v>
      </c>
      <c r="C23" s="14" t="s">
        <v>19</v>
      </c>
      <c r="D23" s="15" t="s">
        <v>20</v>
      </c>
      <c r="E23" s="15">
        <v>915</v>
      </c>
      <c r="F23" s="14">
        <v>8</v>
      </c>
      <c r="G23" s="14">
        <v>999.8</v>
      </c>
      <c r="H23" s="14">
        <v>4</v>
      </c>
      <c r="I23" s="14">
        <f>E23*F23+G23*H23</f>
        <v>11319.2</v>
      </c>
      <c r="J23" s="14"/>
      <c r="K23" s="14"/>
      <c r="L23" s="14"/>
      <c r="M23" s="14"/>
      <c r="N23" s="14">
        <f>J23*K23+L23*M23</f>
        <v>0</v>
      </c>
      <c r="O23" s="14">
        <f>I23+N23</f>
        <v>11319.2</v>
      </c>
    </row>
    <row r="24" ht="17" customHeight="1" spans="1:15">
      <c r="A24" s="18">
        <v>15</v>
      </c>
      <c r="B24" s="20" t="s">
        <v>35</v>
      </c>
      <c r="C24" s="14" t="s">
        <v>19</v>
      </c>
      <c r="D24" s="15" t="s">
        <v>20</v>
      </c>
      <c r="E24" s="15">
        <v>1525</v>
      </c>
      <c r="F24" s="14">
        <v>4</v>
      </c>
      <c r="G24" s="14"/>
      <c r="H24" s="14"/>
      <c r="I24" s="14">
        <f>E24*F24+G24*H24</f>
        <v>6100</v>
      </c>
      <c r="J24" s="14"/>
      <c r="K24" s="14"/>
      <c r="L24" s="14"/>
      <c r="M24" s="14"/>
      <c r="N24" s="14">
        <f>J24*K24+L24*M24</f>
        <v>0</v>
      </c>
      <c r="O24" s="14">
        <f>I24+N24</f>
        <v>6100</v>
      </c>
    </row>
    <row r="25" ht="17" customHeight="1" spans="1:15">
      <c r="A25" s="18">
        <v>16</v>
      </c>
      <c r="B25" s="14" t="s">
        <v>36</v>
      </c>
      <c r="C25" s="14" t="s">
        <v>19</v>
      </c>
      <c r="D25" s="15" t="s">
        <v>20</v>
      </c>
      <c r="E25" s="15">
        <v>915</v>
      </c>
      <c r="F25" s="14">
        <v>8</v>
      </c>
      <c r="G25" s="14">
        <v>999.8</v>
      </c>
      <c r="H25" s="14">
        <v>4</v>
      </c>
      <c r="I25" s="14">
        <f>E25*F25+G25*H25</f>
        <v>11319.2</v>
      </c>
      <c r="J25" s="14"/>
      <c r="K25" s="14"/>
      <c r="L25" s="14"/>
      <c r="M25" s="14"/>
      <c r="N25" s="14">
        <f>J25*K25+L25*M25</f>
        <v>0</v>
      </c>
      <c r="O25" s="14">
        <f>I25+N25</f>
        <v>11319.2</v>
      </c>
    </row>
    <row r="26" ht="17" customHeight="1" spans="1:15">
      <c r="A26" s="18">
        <v>17</v>
      </c>
      <c r="B26" s="14" t="s">
        <v>37</v>
      </c>
      <c r="C26" s="14" t="s">
        <v>19</v>
      </c>
      <c r="D26" s="15" t="s">
        <v>20</v>
      </c>
      <c r="E26" s="15">
        <v>915</v>
      </c>
      <c r="F26" s="14">
        <v>8</v>
      </c>
      <c r="G26" s="14">
        <v>999.8</v>
      </c>
      <c r="H26" s="14">
        <v>4</v>
      </c>
      <c r="I26" s="14">
        <f>E26*F26+G26*H26</f>
        <v>11319.2</v>
      </c>
      <c r="J26" s="14"/>
      <c r="K26" s="14"/>
      <c r="L26" s="14"/>
      <c r="M26" s="14"/>
      <c r="N26" s="14">
        <f>J26*K26+L26*M26</f>
        <v>0</v>
      </c>
      <c r="O26" s="14">
        <f>I26+N26</f>
        <v>11319.2</v>
      </c>
    </row>
    <row r="27" ht="17" customHeight="1" spans="1:15">
      <c r="A27" s="18">
        <v>18</v>
      </c>
      <c r="B27" s="15" t="s">
        <v>38</v>
      </c>
      <c r="C27" s="14" t="s">
        <v>19</v>
      </c>
      <c r="D27" s="15" t="s">
        <v>20</v>
      </c>
      <c r="E27" s="15">
        <v>915</v>
      </c>
      <c r="F27" s="14">
        <v>8</v>
      </c>
      <c r="G27" s="14">
        <v>999.8</v>
      </c>
      <c r="H27" s="14">
        <v>4</v>
      </c>
      <c r="I27" s="14">
        <f>E27*F27+G27*H27</f>
        <v>11319.2</v>
      </c>
      <c r="J27" s="14"/>
      <c r="K27" s="14"/>
      <c r="L27" s="14"/>
      <c r="M27" s="14"/>
      <c r="N27" s="14">
        <f>J27*K27+L27*M27</f>
        <v>0</v>
      </c>
      <c r="O27" s="14">
        <f>I27+N27</f>
        <v>11319.2</v>
      </c>
    </row>
    <row r="28" ht="17" customHeight="1" spans="1:15">
      <c r="A28" s="18">
        <v>19</v>
      </c>
      <c r="B28" s="20" t="s">
        <v>39</v>
      </c>
      <c r="C28" s="14" t="s">
        <v>19</v>
      </c>
      <c r="D28" s="15" t="s">
        <v>20</v>
      </c>
      <c r="E28" s="15">
        <v>915</v>
      </c>
      <c r="F28" s="14">
        <v>4</v>
      </c>
      <c r="G28" s="14"/>
      <c r="H28" s="14"/>
      <c r="I28" s="14">
        <f>E28*F28+G28*H28</f>
        <v>3660</v>
      </c>
      <c r="J28" s="14"/>
      <c r="K28" s="14"/>
      <c r="L28" s="14"/>
      <c r="M28" s="14"/>
      <c r="N28" s="14">
        <f>J28*K28+L28*M28</f>
        <v>0</v>
      </c>
      <c r="O28" s="14">
        <f>I28+N28</f>
        <v>3660</v>
      </c>
    </row>
    <row r="29" ht="17" customHeight="1" spans="1:15">
      <c r="A29" s="18">
        <v>20</v>
      </c>
      <c r="B29" s="14" t="s">
        <v>40</v>
      </c>
      <c r="C29" s="14" t="s">
        <v>19</v>
      </c>
      <c r="D29" s="15" t="s">
        <v>20</v>
      </c>
      <c r="E29" s="15">
        <v>915</v>
      </c>
      <c r="F29" s="14">
        <v>8</v>
      </c>
      <c r="G29" s="14">
        <v>999.8</v>
      </c>
      <c r="H29" s="14">
        <v>4</v>
      </c>
      <c r="I29" s="14">
        <f>E29*F29+G29*H29</f>
        <v>11319.2</v>
      </c>
      <c r="J29" s="14"/>
      <c r="K29" s="14"/>
      <c r="L29" s="14"/>
      <c r="M29" s="14"/>
      <c r="N29" s="14">
        <f>J29*K29+L29*M29</f>
        <v>0</v>
      </c>
      <c r="O29" s="14">
        <f>I29+N29</f>
        <v>11319.2</v>
      </c>
    </row>
    <row r="30" ht="17" customHeight="1" spans="1:15">
      <c r="A30" s="18">
        <v>21</v>
      </c>
      <c r="B30" s="14" t="s">
        <v>41</v>
      </c>
      <c r="C30" s="14" t="s">
        <v>19</v>
      </c>
      <c r="D30" s="15" t="s">
        <v>20</v>
      </c>
      <c r="E30" s="15">
        <v>915</v>
      </c>
      <c r="F30" s="14">
        <v>8</v>
      </c>
      <c r="G30" s="14">
        <v>999.8</v>
      </c>
      <c r="H30" s="14">
        <v>4</v>
      </c>
      <c r="I30" s="14">
        <f>E30*F30+G30*H30</f>
        <v>11319.2</v>
      </c>
      <c r="J30" s="14"/>
      <c r="K30" s="14"/>
      <c r="L30" s="14"/>
      <c r="M30" s="14"/>
      <c r="N30" s="14">
        <f>J30*K30+L30*M30</f>
        <v>0</v>
      </c>
      <c r="O30" s="14">
        <f>I30+N30</f>
        <v>11319.2</v>
      </c>
    </row>
    <row r="31" ht="17" customHeight="1" spans="1:15">
      <c r="A31" s="18">
        <v>22</v>
      </c>
      <c r="B31" s="14" t="s">
        <v>42</v>
      </c>
      <c r="C31" s="14" t="s">
        <v>19</v>
      </c>
      <c r="D31" s="15" t="s">
        <v>20</v>
      </c>
      <c r="E31" s="15">
        <v>915</v>
      </c>
      <c r="F31" s="14">
        <v>6</v>
      </c>
      <c r="G31" s="14">
        <v>999.8</v>
      </c>
      <c r="H31" s="14">
        <v>4</v>
      </c>
      <c r="I31" s="14">
        <f>E31*F31+G31*H31</f>
        <v>9489.2</v>
      </c>
      <c r="J31" s="14"/>
      <c r="K31" s="14"/>
      <c r="L31" s="14"/>
      <c r="M31" s="14"/>
      <c r="N31" s="14">
        <f>J31*K31+L31*M31</f>
        <v>0</v>
      </c>
      <c r="O31" s="14">
        <f>I31+N31</f>
        <v>9489.2</v>
      </c>
    </row>
    <row r="32" ht="17" customHeight="1" spans="1:15">
      <c r="A32" s="18">
        <v>23</v>
      </c>
      <c r="B32" s="14" t="s">
        <v>43</v>
      </c>
      <c r="C32" s="14" t="s">
        <v>19</v>
      </c>
      <c r="D32" s="15" t="s">
        <v>20</v>
      </c>
      <c r="E32" s="15"/>
      <c r="F32" s="14"/>
      <c r="G32" s="14">
        <v>999.8</v>
      </c>
      <c r="H32" s="14">
        <v>4</v>
      </c>
      <c r="I32" s="14">
        <f>E32*F32+G32*H32</f>
        <v>3999.2</v>
      </c>
      <c r="J32" s="14"/>
      <c r="K32" s="14"/>
      <c r="L32" s="14"/>
      <c r="M32" s="14"/>
      <c r="N32" s="14">
        <f>J32*K32+L32*M32</f>
        <v>0</v>
      </c>
      <c r="O32" s="14">
        <f>I32+N32</f>
        <v>3999.2</v>
      </c>
    </row>
    <row r="33" ht="17" customHeight="1" spans="1:15">
      <c r="A33" s="18">
        <v>24</v>
      </c>
      <c r="B33" s="14" t="s">
        <v>44</v>
      </c>
      <c r="C33" s="14" t="s">
        <v>19</v>
      </c>
      <c r="D33" s="15" t="s">
        <v>20</v>
      </c>
      <c r="E33" s="15">
        <v>915</v>
      </c>
      <c r="F33" s="14">
        <v>5</v>
      </c>
      <c r="G33" s="14">
        <v>999.8</v>
      </c>
      <c r="H33" s="14">
        <v>4</v>
      </c>
      <c r="I33" s="14">
        <f>E33*F33+G33*H33</f>
        <v>8574.2</v>
      </c>
      <c r="J33" s="14"/>
      <c r="K33" s="14"/>
      <c r="L33" s="14"/>
      <c r="M33" s="14"/>
      <c r="N33" s="14">
        <f>J33*K33+L33*M33</f>
        <v>0</v>
      </c>
      <c r="O33" s="14">
        <f>I33+N33</f>
        <v>8574.2</v>
      </c>
    </row>
    <row r="34" ht="17" customHeight="1" spans="1:15">
      <c r="A34" s="18">
        <v>25</v>
      </c>
      <c r="B34" s="14" t="s">
        <v>45</v>
      </c>
      <c r="C34" s="14" t="s">
        <v>19</v>
      </c>
      <c r="D34" s="15" t="s">
        <v>20</v>
      </c>
      <c r="E34" s="15">
        <v>915</v>
      </c>
      <c r="F34" s="21">
        <v>8</v>
      </c>
      <c r="G34" s="21">
        <v>999.8</v>
      </c>
      <c r="H34" s="21">
        <v>4</v>
      </c>
      <c r="I34" s="14">
        <f>E34*F34+G34*H34</f>
        <v>11319.2</v>
      </c>
      <c r="J34" s="14"/>
      <c r="K34" s="14"/>
      <c r="L34" s="14"/>
      <c r="M34" s="14"/>
      <c r="N34" s="14">
        <f>J34*K34+L34*M34</f>
        <v>0</v>
      </c>
      <c r="O34" s="14">
        <f>I34+N34</f>
        <v>11319.2</v>
      </c>
    </row>
    <row r="35" ht="17" customHeight="1" spans="1:15">
      <c r="A35" s="14">
        <v>26</v>
      </c>
      <c r="B35" s="14" t="s">
        <v>46</v>
      </c>
      <c r="C35" s="14" t="s">
        <v>19</v>
      </c>
      <c r="D35" s="15" t="s">
        <v>20</v>
      </c>
      <c r="E35" s="15">
        <v>915</v>
      </c>
      <c r="F35" s="14">
        <v>8</v>
      </c>
      <c r="G35" s="14">
        <v>999.8</v>
      </c>
      <c r="H35" s="14">
        <v>4</v>
      </c>
      <c r="I35" s="14">
        <f>E35*F35+G35*H35</f>
        <v>11319.2</v>
      </c>
      <c r="J35" s="14"/>
      <c r="K35" s="14"/>
      <c r="L35" s="14"/>
      <c r="M35" s="14"/>
      <c r="N35" s="14">
        <f>J35*K35+L35*M35</f>
        <v>0</v>
      </c>
      <c r="O35" s="14">
        <f>I35+N35</f>
        <v>11319.2</v>
      </c>
    </row>
    <row r="36" ht="17" customHeight="1" spans="1:15">
      <c r="A36" s="18">
        <v>27</v>
      </c>
      <c r="B36" s="20" t="s">
        <v>47</v>
      </c>
      <c r="C36" s="14" t="s">
        <v>19</v>
      </c>
      <c r="D36" s="15" t="s">
        <v>30</v>
      </c>
      <c r="E36" s="15">
        <v>1200</v>
      </c>
      <c r="F36" s="14">
        <v>9</v>
      </c>
      <c r="G36" s="14"/>
      <c r="H36" s="14"/>
      <c r="I36" s="14">
        <f>E36*F36+G36*H36</f>
        <v>10800</v>
      </c>
      <c r="J36" s="14"/>
      <c r="K36" s="14"/>
      <c r="L36" s="14"/>
      <c r="M36" s="14"/>
      <c r="N36" s="14">
        <f>J36*K36+L36*M36</f>
        <v>0</v>
      </c>
      <c r="O36" s="14">
        <f>I36+N36</f>
        <v>10800</v>
      </c>
    </row>
    <row r="37" ht="17" customHeight="1" spans="1:15">
      <c r="A37" s="18">
        <v>28</v>
      </c>
      <c r="B37" s="15" t="s">
        <v>48</v>
      </c>
      <c r="C37" s="14" t="s">
        <v>19</v>
      </c>
      <c r="D37" s="15" t="s">
        <v>20</v>
      </c>
      <c r="E37" s="15">
        <v>915</v>
      </c>
      <c r="F37" s="14">
        <v>7</v>
      </c>
      <c r="G37" s="14">
        <v>999.8</v>
      </c>
      <c r="H37" s="14">
        <v>4</v>
      </c>
      <c r="I37" s="14">
        <f>E37*F37+G37*H37</f>
        <v>10404.2</v>
      </c>
      <c r="J37" s="14"/>
      <c r="K37" s="14"/>
      <c r="L37" s="14"/>
      <c r="M37" s="14"/>
      <c r="N37" s="14">
        <f>J37*K37+L37*M37</f>
        <v>0</v>
      </c>
      <c r="O37" s="14">
        <f>I37+N37</f>
        <v>10404.2</v>
      </c>
    </row>
    <row r="38" ht="17" customHeight="1" spans="1:15">
      <c r="A38" s="18">
        <v>29</v>
      </c>
      <c r="B38" s="14" t="s">
        <v>49</v>
      </c>
      <c r="C38" s="14" t="s">
        <v>19</v>
      </c>
      <c r="D38" s="15" t="s">
        <v>20</v>
      </c>
      <c r="E38" s="15">
        <v>915</v>
      </c>
      <c r="F38" s="14">
        <v>8</v>
      </c>
      <c r="G38" s="14">
        <v>999.8</v>
      </c>
      <c r="H38" s="14">
        <v>4</v>
      </c>
      <c r="I38" s="14">
        <f>E38*F38+G38*H38</f>
        <v>11319.2</v>
      </c>
      <c r="J38" s="14"/>
      <c r="K38" s="14"/>
      <c r="L38" s="14"/>
      <c r="M38" s="14"/>
      <c r="N38" s="14">
        <f>J38*K38+L38*M38</f>
        <v>0</v>
      </c>
      <c r="O38" s="14">
        <f>I38+N38</f>
        <v>11319.2</v>
      </c>
    </row>
    <row r="39" ht="17" customHeight="1" spans="1:15">
      <c r="A39" s="18">
        <v>30</v>
      </c>
      <c r="B39" s="20" t="s">
        <v>50</v>
      </c>
      <c r="C39" s="14" t="s">
        <v>19</v>
      </c>
      <c r="D39" s="15" t="s">
        <v>20</v>
      </c>
      <c r="E39" s="15">
        <v>915</v>
      </c>
      <c r="F39" s="14">
        <v>3</v>
      </c>
      <c r="G39" s="14"/>
      <c r="H39" s="14"/>
      <c r="I39" s="14">
        <f>E39*F39+G39*H39</f>
        <v>2745</v>
      </c>
      <c r="J39" s="14"/>
      <c r="K39" s="14"/>
      <c r="L39" s="14"/>
      <c r="M39" s="14"/>
      <c r="N39" s="14">
        <f>J39*K39+L39*M39</f>
        <v>0</v>
      </c>
      <c r="O39" s="14">
        <f>I39+N39</f>
        <v>2745</v>
      </c>
    </row>
    <row r="40" ht="17" customHeight="1" spans="1:15">
      <c r="A40" s="18">
        <v>31</v>
      </c>
      <c r="B40" s="14" t="s">
        <v>51</v>
      </c>
      <c r="C40" s="14" t="s">
        <v>19</v>
      </c>
      <c r="D40" s="15" t="s">
        <v>20</v>
      </c>
      <c r="E40" s="15">
        <v>915</v>
      </c>
      <c r="F40" s="14">
        <v>8</v>
      </c>
      <c r="G40" s="14">
        <v>999.8</v>
      </c>
      <c r="H40" s="14">
        <v>2</v>
      </c>
      <c r="I40" s="14">
        <f>E40*F40+G40*H40</f>
        <v>9319.6</v>
      </c>
      <c r="J40" s="14"/>
      <c r="K40" s="14"/>
      <c r="L40" s="14"/>
      <c r="M40" s="14"/>
      <c r="N40" s="14">
        <f>J40*K40+L40*M40</f>
        <v>0</v>
      </c>
      <c r="O40" s="14">
        <f>I40+N40</f>
        <v>9319.6</v>
      </c>
    </row>
    <row r="41" ht="17" customHeight="1" spans="1:15">
      <c r="A41" s="18">
        <v>32</v>
      </c>
      <c r="B41" s="14" t="s">
        <v>52</v>
      </c>
      <c r="C41" s="14" t="s">
        <v>19</v>
      </c>
      <c r="D41" s="15" t="s">
        <v>20</v>
      </c>
      <c r="E41" s="15">
        <v>915</v>
      </c>
      <c r="F41" s="14">
        <v>8</v>
      </c>
      <c r="G41" s="14">
        <v>999.8</v>
      </c>
      <c r="H41" s="14">
        <v>4</v>
      </c>
      <c r="I41" s="14">
        <f>E41*F41+G41*H41</f>
        <v>11319.2</v>
      </c>
      <c r="J41" s="14"/>
      <c r="K41" s="14"/>
      <c r="L41" s="14"/>
      <c r="M41" s="14"/>
      <c r="N41" s="14">
        <f>J41*K41+L41*M41</f>
        <v>0</v>
      </c>
      <c r="O41" s="14">
        <f>I41+N41</f>
        <v>11319.2</v>
      </c>
    </row>
    <row r="42" ht="17" customHeight="1" spans="1:15">
      <c r="A42" s="18">
        <v>33</v>
      </c>
      <c r="B42" s="14" t="s">
        <v>53</v>
      </c>
      <c r="C42" s="14" t="s">
        <v>19</v>
      </c>
      <c r="D42" s="15" t="s">
        <v>20</v>
      </c>
      <c r="E42" s="15">
        <v>915</v>
      </c>
      <c r="F42" s="14">
        <v>2</v>
      </c>
      <c r="G42" s="14"/>
      <c r="H42" s="14"/>
      <c r="I42" s="14">
        <f>E42*F42+G42*H42</f>
        <v>1830</v>
      </c>
      <c r="J42" s="14"/>
      <c r="K42" s="14"/>
      <c r="L42" s="14"/>
      <c r="M42" s="14"/>
      <c r="N42" s="14">
        <f>J42*K42+L42*M42</f>
        <v>0</v>
      </c>
      <c r="O42" s="14">
        <f>I42+N42</f>
        <v>1830</v>
      </c>
    </row>
    <row r="43" ht="17" customHeight="1" spans="1:15">
      <c r="A43" s="18">
        <v>34</v>
      </c>
      <c r="B43" s="14" t="s">
        <v>54</v>
      </c>
      <c r="C43" s="14" t="s">
        <v>55</v>
      </c>
      <c r="D43" s="15" t="s">
        <v>20</v>
      </c>
      <c r="E43" s="15"/>
      <c r="F43" s="14"/>
      <c r="G43" s="14">
        <v>999.8</v>
      </c>
      <c r="H43" s="14">
        <v>1</v>
      </c>
      <c r="I43" s="14">
        <f>E43*F43+G43*H43</f>
        <v>999.8</v>
      </c>
      <c r="J43" s="14"/>
      <c r="K43" s="14"/>
      <c r="L43" s="14"/>
      <c r="M43" s="14"/>
      <c r="N43" s="14">
        <f>J43*K43+L43*M43</f>
        <v>0</v>
      </c>
      <c r="O43" s="14">
        <f>I43+N43</f>
        <v>999.8</v>
      </c>
    </row>
    <row r="44" ht="17" customHeight="1" spans="1:15">
      <c r="A44" s="18">
        <v>35</v>
      </c>
      <c r="B44" s="14" t="s">
        <v>56</v>
      </c>
      <c r="C44" s="14" t="s">
        <v>19</v>
      </c>
      <c r="D44" s="15" t="s">
        <v>20</v>
      </c>
      <c r="E44" s="15">
        <v>915</v>
      </c>
      <c r="F44" s="14">
        <v>8</v>
      </c>
      <c r="G44" s="14">
        <v>999.8</v>
      </c>
      <c r="H44" s="14">
        <v>4</v>
      </c>
      <c r="I44" s="14">
        <f>E44*F44+G44*H44</f>
        <v>11319.2</v>
      </c>
      <c r="J44" s="14"/>
      <c r="K44" s="14"/>
      <c r="L44" s="14"/>
      <c r="M44" s="14"/>
      <c r="N44" s="14">
        <f>J44*K44+L44*M44</f>
        <v>0</v>
      </c>
      <c r="O44" s="14">
        <f>I44+N44</f>
        <v>11319.2</v>
      </c>
    </row>
    <row r="45" ht="17" customHeight="1" spans="1:15">
      <c r="A45" s="18">
        <v>36</v>
      </c>
      <c r="B45" s="14" t="s">
        <v>57</v>
      </c>
      <c r="C45" s="14" t="s">
        <v>19</v>
      </c>
      <c r="D45" s="15" t="s">
        <v>20</v>
      </c>
      <c r="E45" s="15">
        <v>915</v>
      </c>
      <c r="F45" s="14">
        <v>8</v>
      </c>
      <c r="G45" s="14">
        <v>999.8</v>
      </c>
      <c r="H45" s="14">
        <v>4</v>
      </c>
      <c r="I45" s="14">
        <f>E45*F45+G45*H45</f>
        <v>11319.2</v>
      </c>
      <c r="J45" s="14"/>
      <c r="K45" s="14"/>
      <c r="L45" s="14"/>
      <c r="M45" s="14"/>
      <c r="N45" s="14">
        <f>J45*K45+L45*M45</f>
        <v>0</v>
      </c>
      <c r="O45" s="14">
        <f>I45+N45</f>
        <v>11319.2</v>
      </c>
    </row>
    <row r="46" ht="17" customHeight="1" spans="1:15">
      <c r="A46" s="18">
        <v>37</v>
      </c>
      <c r="B46" s="20" t="s">
        <v>58</v>
      </c>
      <c r="C46" s="14" t="s">
        <v>19</v>
      </c>
      <c r="D46" s="15" t="s">
        <v>20</v>
      </c>
      <c r="E46" s="15">
        <v>915</v>
      </c>
      <c r="F46" s="14">
        <v>8</v>
      </c>
      <c r="G46" s="14">
        <v>999.8</v>
      </c>
      <c r="H46" s="14">
        <v>4</v>
      </c>
      <c r="I46" s="14">
        <f>E46*F46+G46*H46</f>
        <v>11319.2</v>
      </c>
      <c r="J46" s="14"/>
      <c r="K46" s="14"/>
      <c r="L46" s="14"/>
      <c r="M46" s="14"/>
      <c r="N46" s="14">
        <f>J46*K46+L46*M46</f>
        <v>0</v>
      </c>
      <c r="O46" s="14">
        <f>I46+N46</f>
        <v>11319.2</v>
      </c>
    </row>
    <row r="47" ht="17" customHeight="1" spans="1:15">
      <c r="A47" s="18">
        <v>38</v>
      </c>
      <c r="B47" s="20" t="s">
        <v>59</v>
      </c>
      <c r="C47" s="14" t="s">
        <v>19</v>
      </c>
      <c r="D47" s="15" t="s">
        <v>20</v>
      </c>
      <c r="E47" s="15">
        <v>1500</v>
      </c>
      <c r="F47" s="14">
        <v>12</v>
      </c>
      <c r="G47" s="14"/>
      <c r="H47" s="14"/>
      <c r="I47" s="14">
        <f>E47*F47+G47*H47</f>
        <v>18000</v>
      </c>
      <c r="J47" s="14"/>
      <c r="K47" s="14"/>
      <c r="L47" s="14"/>
      <c r="M47" s="14"/>
      <c r="N47" s="14">
        <f>J47*K47+L47*M47</f>
        <v>0</v>
      </c>
      <c r="O47" s="14">
        <f>I47+N47</f>
        <v>18000</v>
      </c>
    </row>
    <row r="48" ht="17" customHeight="1" spans="1:15">
      <c r="A48" s="18">
        <v>39</v>
      </c>
      <c r="B48" s="14" t="s">
        <v>60</v>
      </c>
      <c r="C48" s="14" t="s">
        <v>19</v>
      </c>
      <c r="D48" s="15" t="s">
        <v>20</v>
      </c>
      <c r="E48" s="15">
        <v>1000</v>
      </c>
      <c r="F48" s="14">
        <v>12</v>
      </c>
      <c r="G48" s="14"/>
      <c r="H48" s="14"/>
      <c r="I48" s="14">
        <f>E48*F48+G48*H48</f>
        <v>12000</v>
      </c>
      <c r="J48" s="14"/>
      <c r="K48" s="14"/>
      <c r="L48" s="14"/>
      <c r="M48" s="14"/>
      <c r="N48" s="14">
        <f>J48*K48+L48*M48</f>
        <v>0</v>
      </c>
      <c r="O48" s="14">
        <f>I48+N48</f>
        <v>12000</v>
      </c>
    </row>
    <row r="49" ht="17" customHeight="1" spans="1:15">
      <c r="A49" s="18">
        <v>40</v>
      </c>
      <c r="B49" s="15" t="s">
        <v>61</v>
      </c>
      <c r="C49" s="14" t="s">
        <v>19</v>
      </c>
      <c r="D49" s="15" t="s">
        <v>20</v>
      </c>
      <c r="E49" s="15">
        <v>1306.2</v>
      </c>
      <c r="F49" s="14">
        <v>12</v>
      </c>
      <c r="G49" s="14"/>
      <c r="H49" s="14"/>
      <c r="I49" s="14">
        <f>E49*F49+G49*H49</f>
        <v>15674.4</v>
      </c>
      <c r="J49" s="14"/>
      <c r="K49" s="14"/>
      <c r="L49" s="14"/>
      <c r="M49" s="14"/>
      <c r="N49" s="14">
        <f>J49*K49+L49*M49</f>
        <v>0</v>
      </c>
      <c r="O49" s="14">
        <f>I49+N49</f>
        <v>15674.4</v>
      </c>
    </row>
    <row r="50" ht="17" customHeight="1" spans="1:15">
      <c r="A50" s="18">
        <v>41</v>
      </c>
      <c r="B50" s="20" t="s">
        <v>62</v>
      </c>
      <c r="C50" s="14" t="s">
        <v>19</v>
      </c>
      <c r="D50" s="15" t="s">
        <v>63</v>
      </c>
      <c r="E50" s="15">
        <v>915</v>
      </c>
      <c r="F50" s="14">
        <v>8</v>
      </c>
      <c r="G50" s="14">
        <v>999.8</v>
      </c>
      <c r="H50" s="14" t="s">
        <v>64</v>
      </c>
      <c r="I50" s="14">
        <f>E50*F50+G50*H50</f>
        <v>11319.2</v>
      </c>
      <c r="J50" s="14"/>
      <c r="K50" s="14"/>
      <c r="L50" s="14"/>
      <c r="M50" s="14"/>
      <c r="N50" s="14">
        <f>J50*K50+L50*M50</f>
        <v>0</v>
      </c>
      <c r="O50" s="14">
        <f>I50+N50</f>
        <v>11319.2</v>
      </c>
    </row>
    <row r="51" ht="17" customHeight="1" spans="1:15">
      <c r="A51" s="18">
        <v>42</v>
      </c>
      <c r="B51" s="20" t="s">
        <v>65</v>
      </c>
      <c r="C51" s="14" t="s">
        <v>19</v>
      </c>
      <c r="D51" s="15" t="s">
        <v>63</v>
      </c>
      <c r="E51" s="15">
        <v>915</v>
      </c>
      <c r="F51" s="14">
        <v>8</v>
      </c>
      <c r="G51" s="14">
        <v>999.8</v>
      </c>
      <c r="H51" s="16" t="s">
        <v>64</v>
      </c>
      <c r="I51" s="16">
        <f>E51*F51+G51*H51</f>
        <v>11319.2</v>
      </c>
      <c r="J51" s="16" t="s">
        <v>66</v>
      </c>
      <c r="K51" s="16" t="s">
        <v>67</v>
      </c>
      <c r="L51" s="16" t="s">
        <v>68</v>
      </c>
      <c r="M51" s="16" t="s">
        <v>64</v>
      </c>
      <c r="N51" s="16">
        <f>J51*K51+L51*M51</f>
        <v>4527.68</v>
      </c>
      <c r="O51" s="16">
        <f>I51+N51</f>
        <v>15846.88</v>
      </c>
    </row>
    <row r="52" ht="17" customHeight="1" spans="1:15">
      <c r="A52" s="22" t="s">
        <v>9</v>
      </c>
      <c r="B52" s="23"/>
      <c r="C52" s="23"/>
      <c r="D52" s="23"/>
      <c r="E52" s="23"/>
      <c r="F52" s="23"/>
      <c r="G52" s="23"/>
      <c r="H52" s="23"/>
      <c r="I52" s="23">
        <f>SUM(I10:I51)</f>
        <v>425996</v>
      </c>
      <c r="J52" s="23"/>
      <c r="K52" s="23"/>
      <c r="L52" s="37"/>
      <c r="M52" s="37"/>
      <c r="N52" s="14">
        <f>SUM(N10:N51)</f>
        <v>7089.68</v>
      </c>
      <c r="O52" s="14">
        <f>I52+N52</f>
        <v>433085.68</v>
      </c>
    </row>
    <row r="53" ht="17" customHeight="1" spans="1:15">
      <c r="A53" s="24" t="s">
        <v>69</v>
      </c>
      <c r="B53" s="25"/>
      <c r="C53" s="25"/>
      <c r="D53" s="25"/>
      <c r="E53" s="25"/>
      <c r="F53" s="25"/>
      <c r="G53" s="25"/>
      <c r="H53" s="25"/>
      <c r="I53" s="25"/>
      <c r="J53" s="25"/>
      <c r="K53" s="25"/>
      <c r="L53" s="25"/>
      <c r="M53" s="28"/>
      <c r="N53" s="28"/>
      <c r="O53" s="28"/>
    </row>
    <row r="54" ht="17" customHeight="1" spans="1:15">
      <c r="A54" s="18">
        <v>1</v>
      </c>
      <c r="B54" s="26" t="s">
        <v>70</v>
      </c>
      <c r="C54" s="18" t="s">
        <v>19</v>
      </c>
      <c r="D54" s="27" t="s">
        <v>71</v>
      </c>
      <c r="E54" s="15">
        <v>915</v>
      </c>
      <c r="F54" s="14">
        <v>9</v>
      </c>
      <c r="G54" s="14">
        <v>8235</v>
      </c>
      <c r="H54" s="14"/>
      <c r="I54" s="14">
        <v>8235</v>
      </c>
      <c r="J54" s="14"/>
      <c r="K54" s="14"/>
      <c r="L54" s="14"/>
      <c r="M54" s="14"/>
      <c r="N54" s="14">
        <v>0</v>
      </c>
      <c r="O54" s="21">
        <v>8235</v>
      </c>
    </row>
    <row r="55" ht="17" customHeight="1" spans="1:15">
      <c r="A55" s="28">
        <v>2</v>
      </c>
      <c r="B55" s="29" t="s">
        <v>21</v>
      </c>
      <c r="C55" s="30" t="s">
        <v>19</v>
      </c>
      <c r="D55" s="31" t="s">
        <v>71</v>
      </c>
      <c r="E55" s="32">
        <v>915</v>
      </c>
      <c r="F55" s="29">
        <v>9</v>
      </c>
      <c r="G55" s="33">
        <v>8235</v>
      </c>
      <c r="H55" s="29"/>
      <c r="I55" s="33">
        <v>8235</v>
      </c>
      <c r="J55" s="29"/>
      <c r="K55" s="29"/>
      <c r="L55" s="29"/>
      <c r="M55" s="29"/>
      <c r="N55" s="33">
        <v>0</v>
      </c>
      <c r="O55" s="38">
        <v>8235</v>
      </c>
    </row>
    <row r="56" ht="17" customHeight="1" spans="1:15">
      <c r="A56" s="34" t="s">
        <v>9</v>
      </c>
      <c r="B56" s="34"/>
      <c r="C56" s="18"/>
      <c r="D56" s="27"/>
      <c r="E56" s="15"/>
      <c r="F56" s="14"/>
      <c r="G56" s="14"/>
      <c r="H56" s="14"/>
      <c r="I56" s="14">
        <f>SUM(I54:I55)</f>
        <v>16470</v>
      </c>
      <c r="J56" s="14"/>
      <c r="K56" s="14"/>
      <c r="L56" s="14"/>
      <c r="M56" s="14"/>
      <c r="N56" s="14"/>
      <c r="O56" s="39">
        <f>SUM(O54:O55)</f>
        <v>16470</v>
      </c>
    </row>
    <row r="57" ht="18" customHeight="1" spans="16:16">
      <c r="P57" s="40"/>
    </row>
    <row r="58" spans="15:15">
      <c r="O58" s="41"/>
    </row>
  </sheetData>
  <mergeCells count="13">
    <mergeCell ref="A1:O1"/>
    <mergeCell ref="A7:E7"/>
    <mergeCell ref="E8:I8"/>
    <mergeCell ref="J8:N8"/>
    <mergeCell ref="A52:B52"/>
    <mergeCell ref="A53:O53"/>
    <mergeCell ref="A56:B56"/>
    <mergeCell ref="A8:A9"/>
    <mergeCell ref="B8:B9"/>
    <mergeCell ref="C8:C9"/>
    <mergeCell ref="D8:D9"/>
    <mergeCell ref="O8:O9"/>
    <mergeCell ref="A2:O6"/>
  </mergeCells>
  <conditionalFormatting sqref="B47">
    <cfRule type="expression" dxfId="0" priority="1" stopIfTrue="1">
      <formula>AND(COUNTIF($B$4:$B$51,B47)&gt;1,NOT(ISBLANK(B47)))</formula>
    </cfRule>
  </conditionalFormatting>
  <pageMargins left="1.77152777777778" right="0.15625" top="0.354166666666667" bottom="0.196527777777778" header="0.313888888888889" footer="0.313888888888889"/>
  <pageSetup paperSize="9" scale="9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2024-11-21T19:15:00Z</dcterms:created>
  <dcterms:modified xsi:type="dcterms:W3CDTF">2024-11-25T08:52:02Z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470A44B4EE8646EC99F8B7EB95B71766</vt:lpwstr>
  </property>
  <property fmtid="{D5CDD505-2E9C-101B-9397-08002B2CF9AE}" pid="3" name="KSOProductBuildVer">
    <vt:lpwstr>2052-8.1.0.0</vt:lpwstr>
  </property>
</Properties>
</file>