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管理岗位、专业技术岗位" sheetId="2" r:id="rId1"/>
    <sheet name="一线岗位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<sst xmlns="http://schemas.openxmlformats.org/spreadsheetml/2006/main" count="276" uniqueCount="119">
  <si>
    <t>附件1：哈密镜儿泉矿业有限责任公司2026年第一批面向社会公开招聘工作人员岗位信息表</t>
  </si>
  <si>
    <t>序号</t>
  </si>
  <si>
    <t>部门</t>
  </si>
  <si>
    <t>岗位名称</t>
  </si>
  <si>
    <t>现缺人数</t>
  </si>
  <si>
    <t>需求人数</t>
  </si>
  <si>
    <t>学历要求</t>
  </si>
  <si>
    <t>专业要求</t>
  </si>
  <si>
    <t>任职要求</t>
  </si>
  <si>
    <t>薪资待遇（含五险一金）</t>
  </si>
  <si>
    <t>备  注</t>
  </si>
  <si>
    <t>生产技术部</t>
  </si>
  <si>
    <t>生产副矿长</t>
  </si>
  <si>
    <t>大专及以上学历</t>
  </si>
  <si>
    <t>矿山地、测、采、通风类相关专业</t>
  </si>
  <si>
    <r>
      <rPr>
        <sz val="11"/>
        <rFont val="宋体"/>
        <charset val="0"/>
      </rPr>
      <t>男，年龄</t>
    </r>
    <r>
      <rPr>
        <sz val="11"/>
        <rFont val="Times New Roman"/>
        <charset val="0"/>
      </rPr>
      <t>28-50</t>
    </r>
    <r>
      <rPr>
        <sz val="11"/>
        <rFont val="宋体"/>
        <charset val="0"/>
      </rPr>
      <t>岁</t>
    </r>
    <r>
      <rPr>
        <sz val="11"/>
        <rFont val="Times New Roman"/>
        <charset val="0"/>
      </rPr>
      <t>,</t>
    </r>
    <r>
      <rPr>
        <sz val="11"/>
        <rFont val="宋体"/>
        <charset val="0"/>
      </rPr>
      <t>中级及以上职称，从事矿山技术或管理工作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年以上经历，懂矿山各项技术与管理，能够熟练进行安全生产协调沟通。</t>
    </r>
  </si>
  <si>
    <r>
      <rPr>
        <sz val="11"/>
        <rFont val="Times New Roman"/>
        <charset val="0"/>
      </rPr>
      <t>21-25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</si>
  <si>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t>镜儿泉矿</t>
  </si>
  <si>
    <t>通风工程师/
通风技术员</t>
  </si>
  <si>
    <t>通风相关专业</t>
  </si>
  <si>
    <t>男，25-50岁以下，从事过金属矿山通风类5年以上相关工作。能适应矿山工作环境，持相关证件助理工程师及以上职称者优先。</t>
  </si>
  <si>
    <t>工程师（13-15）万/年
技术员（8-10）万/年</t>
  </si>
  <si>
    <t>采矿工程师/技术员</t>
  </si>
  <si>
    <t>采矿专业</t>
  </si>
  <si>
    <t>男，25-50岁以下，从事过金属矿山采矿类5年以上相关工作。能适应矿山工作环境，持相关证件助理工程师及以上职称者优先。</t>
  </si>
  <si>
    <t>地质工程师</t>
  </si>
  <si>
    <t>矿山地质、地质工程、地质勘查、水文地质等相关专业</t>
  </si>
  <si>
    <t>男，25-50岁以下，5年以上矿山地质从业经历。能独立完成钻孔和巷道编录、上绘地质资料的综合整理，能适应矿山工作。</t>
  </si>
  <si>
    <t>工程师（13-15）万/年</t>
  </si>
  <si>
    <t>安全管理部</t>
  </si>
  <si>
    <t>爆破技术员</t>
  </si>
  <si>
    <t>采矿/安全/地质/爆破/民爆相关专业优先</t>
  </si>
  <si>
    <t>男，45岁以下，身体健康，无犯罪记录、无高血压、癫痫等妨碍作业疾病.；能适应井下作业，责任心强、抗压、服从管理。
；证书：爆破工程技术人员安全作业证（中级/C级）（公安核发，注册在本单位）。
；资历：取得初级（D级）证后4年+，并主持过3项D级项目；或硕士+2年相关经验，矿山岗位常见：3–5年矿山爆破经验，能独立负责C级项目：无事故：近5年无爆破责任事故、无刑事/涉爆违法记录。</t>
  </si>
  <si>
    <r>
      <rPr>
        <sz val="11"/>
        <rFont val="宋体"/>
        <charset val="0"/>
      </rPr>
      <t>爆破18万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</si>
  <si>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t>镜儿泉矿1/天隆矿1</t>
  </si>
  <si>
    <t>计划财务部</t>
  </si>
  <si>
    <t>出纳</t>
  </si>
  <si>
    <t>本科及以上</t>
  </si>
  <si>
    <t>财务管理、会计等财务相关专业</t>
  </si>
  <si>
    <t>1.工作经验：应届毕业生或1年以上企业出纳岗位工作经验，熟悉现金管理条例、银行结算制度及财务基础流程。​
2.专业能力：具备会计初级职称，熟练操作银行结算系统及 Office 办公软件，能规范登记现金日记账与银行存款日记账，精准编制资金日报表。​
3.其他条件：年龄一般不超过35周岁；具备良好的风险防范意识，无不良信用记录，身体健康，能承受一定工作压力。​</t>
  </si>
  <si>
    <r>
      <rPr>
        <sz val="11"/>
        <rFont val="Times New Roman"/>
        <charset val="0"/>
      </rPr>
      <t>7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</si>
  <si>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t>公司本部</t>
  </si>
  <si>
    <t>供销部</t>
  </si>
  <si>
    <t>材料采购员</t>
  </si>
  <si>
    <t>供应与物流类、工商管理、贸易与经济类</t>
  </si>
  <si>
    <t>年龄45周岁以下，需要具备与采购、销售相关的专业（市场营销、商务管理、国际贸易等相关专业）；熟练使用办公软件，具备良好的沟通能力、团队协作能力和抗压能力，具有1-2年供销工作经验者优先。</t>
  </si>
  <si>
    <r>
      <rPr>
        <sz val="11"/>
        <rFont val="Times New Roman"/>
        <charset val="0"/>
      </rPr>
      <t>8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</si>
  <si>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t>采矿、通风相关专业</t>
  </si>
  <si>
    <t>男，45岁以下，有社保、有经验的可以适当延长，从事过金属矿山通风类5年以上相关工作。能适应矿山工作环境，持相关证件助理工程师及以上职称者优先。</t>
  </si>
  <si>
    <t>天隆矿</t>
  </si>
  <si>
    <t>采矿工程师</t>
  </si>
  <si>
    <t>男，45岁以下，有社保、有经验的可以适当延长，从事过金属矿山采矿类5年以上相关工作。能适应矿山工作环境，持相关证件助理工程师及以上职称者优先。</t>
  </si>
  <si>
    <t>男，45岁以下，有社保、有经验的可以适当延长，5年以上矿山地质从业经历。能独立完成钻孔和巷道编录、上绘地质资料的综合整理，能适应矿山工作。</t>
  </si>
  <si>
    <t>安全资料员或安全工程师</t>
  </si>
  <si>
    <t>大专及以上</t>
  </si>
  <si>
    <t>相关专业</t>
  </si>
  <si>
    <t>男，45岁以下，有社保、有经验的可以适当延长，矿山安全管理5年以上工作经验，具备一定的文字写作水平。</t>
  </si>
  <si>
    <t>资料员（8-10）万/年 
工程师（13-15）万/年</t>
  </si>
  <si>
    <t>设备物资部</t>
  </si>
  <si>
    <t>设备管理人员</t>
  </si>
  <si>
    <t>通信与信息化技术专业或电工专业</t>
  </si>
  <si>
    <t>男，55岁以下，有社保、有经验的可以适当延长，懂网络信息处理，能解决一般工业用电故障，熟悉矿山设备运行系统，进行设备日常巡检、维护、故障应急处理、预防性保养等工作。</t>
  </si>
  <si>
    <r>
      <rPr>
        <sz val="12"/>
        <rFont val="宋体"/>
        <charset val="134"/>
      </rPr>
      <t>合计</t>
    </r>
  </si>
  <si>
    <t>民爆库库管员</t>
  </si>
  <si>
    <t>无要求</t>
  </si>
  <si>
    <t>男女不限，45岁以下，吃苦耐劳，会电脑操作，会简单Office软件。</t>
  </si>
  <si>
    <t>7.2万/年</t>
  </si>
  <si>
    <t>质检部</t>
  </si>
  <si>
    <t>化验员</t>
  </si>
  <si>
    <t>优先考虑具有相关专业背景或相关工作经验的人员</t>
  </si>
  <si>
    <t>男女不限，45岁以下能够服从管理，吃苦耐劳，团结同事。</t>
  </si>
  <si>
    <t>取样工</t>
  </si>
  <si>
    <t>高中及以上</t>
  </si>
  <si>
    <t>男女不限，45岁以下，能够服从管理，吃苦耐劳，团结同事。</t>
  </si>
  <si>
    <t>6.5万/年</t>
  </si>
  <si>
    <t>选矿车间</t>
  </si>
  <si>
    <t>砂泵工</t>
  </si>
  <si>
    <t>初中及以上</t>
  </si>
  <si>
    <t>男，45岁以下，吃苦耐劳，服从工作安排，有工作经验者优先。</t>
  </si>
  <si>
    <t>过滤工</t>
  </si>
  <si>
    <t>男女不限，45岁以下，吃苦耐劳，服从工作安排，有工作经验者优先。</t>
  </si>
  <si>
    <t>电工</t>
  </si>
  <si>
    <t>中专及以上</t>
  </si>
  <si>
    <t>具有相关专业背景或相关工作经验的人员</t>
  </si>
  <si>
    <t>男，50岁以下，持证上岗，责任心强，能够服从管理，吃苦耐劳，团结同事</t>
  </si>
  <si>
    <t>8万/年</t>
  </si>
  <si>
    <t>综合管理部</t>
  </si>
  <si>
    <t>行政事务员</t>
  </si>
  <si>
    <t>40岁以下，有社保、有经验的可以适当延长。能熟练操作电脑，掌握基本Office软件应用，工作细致耐心，责任心强，服从管理。有相关工作经验又能适应矿山工作环境者优先。</t>
  </si>
  <si>
    <t>7.2-8万/年</t>
  </si>
  <si>
    <t>锅炉工</t>
  </si>
  <si>
    <t>45岁以下，有社保、有经验的可以适当延长身体健康，吃苦耐劳，服从工作安排，有工作经验者优先考虑。</t>
  </si>
  <si>
    <t>7.5万/年</t>
  </si>
  <si>
    <t>员工食堂打杂</t>
  </si>
  <si>
    <t>女，45岁以下，有社保，有经验的可以适当延长。身体健康，吃苦耐劳，服从工作安排，有工作经验者优先考虑</t>
  </si>
  <si>
    <t>设备部</t>
  </si>
  <si>
    <t>监控员</t>
  </si>
  <si>
    <t>男女不限，45岁以下。熟悉矿山监控监测设备的操作巡检流程，确认各监控摄像头、传感器以及中心服务器、通讯设备运行状态，规范填写监控值班日志，对系统报警信息发现的异常情况及处理过程进行准确、及时记录。</t>
  </si>
  <si>
    <t>安全员</t>
  </si>
  <si>
    <t>男，45岁以下，有社保、有经验的可以适当延长，矿山工作5年以上工作经验，具备相应的解决问题和沟通协调能力。</t>
  </si>
  <si>
    <t>（9.5-11.5）万/年</t>
  </si>
  <si>
    <t>民爆库保管员</t>
  </si>
  <si>
    <t>中专以上</t>
  </si>
  <si>
    <t>45岁以下，有社保、有经验的可以适当延长，吃苦耐劳，会电脑操作，会简单Office软件</t>
  </si>
  <si>
    <t>材料库管员</t>
  </si>
  <si>
    <t>45岁以下，有社保、有经验的可以适当延长，能熟练操作电脑，掌握基本Office软件应用，吃苦耐劳，服从管理。有相关工作经验或能适应矿山工作环境者优先。</t>
  </si>
  <si>
    <t>45岁以下，有社保、有经验的可以适当延长，优先考虑具有相关专业背景或相关工作经验的人员，能够服从管理，吃苦耐劳，团结同事。</t>
  </si>
  <si>
    <t>药剂工</t>
  </si>
  <si>
    <t>男55岁、女45岁以下，有社保、有经验的可以适当延长，吃苦耐劳，服从工作安排，有工作经验或相关者优先。</t>
  </si>
  <si>
    <t>55岁以下，有社保、有经验的可以适当延长，吃苦耐劳，服从工作安排，有工作经验者优先。</t>
  </si>
  <si>
    <t>破碎工</t>
  </si>
  <si>
    <t>浮选工</t>
  </si>
  <si>
    <t>45岁以下，有社保、有经验的可以适当延长，持证上岗，具有相关专业背景或相关工作经验的人员，责任心强，能够服从管理，吃苦耐劳，团结同事</t>
  </si>
  <si>
    <t>40岁以下，有社保、有经验的可以适当延长，能熟练操作电脑，掌握基本Office软件应用，工作细致耐心，责任心强，服从管理。有相关工作经验又能适应矿山工作环境者优先。</t>
  </si>
  <si>
    <t>55岁以下，有社保、有经验的可以适当延长，身体健康，吃苦耐劳，服从工作安排，有工作经验者优先考虑。</t>
  </si>
  <si>
    <t>女，45岁以下，有社保，有经验的可以适当延长，身体健康，吃苦耐劳，服从工作安排，有工作经验者优先考虑。</t>
  </si>
  <si>
    <t>员工食堂厨师</t>
  </si>
  <si>
    <t>45岁以下，有社保、有经验的可以适当延长，能熟练掌握中餐烹饪，可独立掌勺，精通各类家常菜及大锅菜，责任心强，做事干脆利落，工作踏实，服从管理，能适应矿山环境。</t>
  </si>
  <si>
    <t>（10-12）万/年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</si>
</sst>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K6" sqref="K6"/>
    </sheetView>
  </sheetViews>
  <sheetFormatPr defaultColWidth="9" defaultRowHeight="14.25"/>
  <cols>
    <col min="1" max="1" width="5.78333333333333" style="1" customWidth="1"/>
    <col min="2" max="2" width="14.5" style="3" customWidth="1"/>
    <col min="3" max="3" width="14.625" style="4" customWidth="1"/>
    <col min="4" max="4" width="9" style="1" customWidth="1"/>
    <col min="5" max="5" width="9" style="1"/>
    <col min="6" max="6" width="20.25" style="1" customWidth="1"/>
    <col min="7" max="7" width="20.5833333333333" style="3" customWidth="1"/>
    <col min="8" max="8" width="60.625" style="3" customWidth="1"/>
    <col min="9" max="9" width="25.3583333333333" style="5" customWidth="1"/>
    <col min="10" max="10" width="21.3833333333333" style="1" customWidth="1"/>
    <col min="11" max="12" width="10.3833333333333" style="1"/>
    <col min="13" max="16384" width="9" style="1"/>
  </cols>
  <sheetData>
    <row r="1" s="1" customFormat="1" ht="39" customHeight="1" spans="1:13">
      <c r="A1" s="6" t="s">
        <v>0</v>
      </c>
      <c r="B1" s="6"/>
      <c r="C1" s="7"/>
      <c r="D1" s="6"/>
      <c r="E1" s="6"/>
      <c r="F1" s="6"/>
      <c r="G1" s="6"/>
      <c r="H1" s="6"/>
      <c r="I1" s="7"/>
      <c r="J1" s="6"/>
    </row>
    <row r="2" s="1" customFormat="1" ht="36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" customFormat="1" ht="66" customHeight="1" spans="1:13">
      <c r="A3" s="11">
        <f>ROW()-2</f>
        <v>1</v>
      </c>
      <c r="B3" s="12" t="s">
        <v>11</v>
      </c>
      <c r="C3" s="13" t="s">
        <v>12</v>
      </c>
      <c r="D3" s="14">
        <v>1</v>
      </c>
      <c r="E3" s="14">
        <v>1</v>
      </c>
      <c r="F3" s="15" t="s">
        <v>13</v>
      </c>
      <c r="G3" s="13" t="s">
        <v>14</v>
      </c>
      <c r="H3" s="24" t="s">
        <v>15</v>
      </c>
      <c r="I3" s="15" t="s">
        <v>16</v>
      </c>
      <c r="J3" s="16" t="s">
        <v>17</v>
      </c>
      <c r="K3" s="1"/>
      <c r="L3" s="1"/>
      <c r="M3" s="1"/>
    </row>
    <row r="4" s="2" customFormat="1" ht="66" customHeight="1" spans="1:13">
      <c r="A4" s="11">
        <f>ROW()-2</f>
        <v>2</v>
      </c>
      <c r="B4" s="12" t="s">
        <v>11</v>
      </c>
      <c r="C4" s="13" t="s">
        <v>18</v>
      </c>
      <c r="D4" s="25">
        <v>1</v>
      </c>
      <c r="E4" s="25">
        <v>1</v>
      </c>
      <c r="F4" s="15" t="s">
        <v>13</v>
      </c>
      <c r="G4" s="13" t="s">
        <v>19</v>
      </c>
      <c r="H4" s="15" t="s">
        <v>20</v>
      </c>
      <c r="I4" s="15" t="s">
        <v>21</v>
      </c>
      <c r="J4" s="16" t="s">
        <v>17</v>
      </c>
      <c r="K4" s="1"/>
      <c r="L4" s="1"/>
      <c r="M4" s="1"/>
    </row>
    <row r="5" s="2" customFormat="1" ht="66" customHeight="1" spans="1:13">
      <c r="A5" s="11">
        <f>ROW()-2</f>
        <v>3</v>
      </c>
      <c r="B5" s="12" t="s">
        <v>11</v>
      </c>
      <c r="C5" s="13" t="s">
        <v>22</v>
      </c>
      <c r="D5" s="14">
        <v>1</v>
      </c>
      <c r="E5" s="14">
        <v>1</v>
      </c>
      <c r="F5" s="15" t="s">
        <v>13</v>
      </c>
      <c r="G5" s="13" t="s">
        <v>23</v>
      </c>
      <c r="H5" s="15" t="s">
        <v>24</v>
      </c>
      <c r="I5" s="15" t="s">
        <v>21</v>
      </c>
      <c r="J5" s="16" t="s">
        <v>17</v>
      </c>
      <c r="K5" s="1"/>
      <c r="L5" s="1"/>
      <c r="M5" s="1"/>
    </row>
    <row r="6" s="2" customFormat="1" ht="66" customHeight="1" spans="1:13">
      <c r="A6" s="11">
        <f>ROW()-2</f>
        <v>4</v>
      </c>
      <c r="B6" s="12" t="s">
        <v>11</v>
      </c>
      <c r="C6" s="13" t="s">
        <v>25</v>
      </c>
      <c r="D6" s="15">
        <v>2</v>
      </c>
      <c r="E6" s="15">
        <v>2</v>
      </c>
      <c r="F6" s="13" t="s">
        <v>13</v>
      </c>
      <c r="G6" s="13" t="s">
        <v>26</v>
      </c>
      <c r="H6" s="15" t="s">
        <v>27</v>
      </c>
      <c r="I6" s="15" t="s">
        <v>28</v>
      </c>
      <c r="J6" s="16" t="s">
        <v>17</v>
      </c>
      <c r="K6" s="26"/>
      <c r="L6" s="1"/>
    </row>
    <row r="7" s="2" customFormat="1" ht="108" customHeight="1" spans="1:13">
      <c r="A7" s="11">
        <f>ROW()-2</f>
        <v>5</v>
      </c>
      <c r="B7" s="12" t="s">
        <v>29</v>
      </c>
      <c r="C7" s="13" t="s">
        <v>30</v>
      </c>
      <c r="D7" s="25">
        <v>2</v>
      </c>
      <c r="E7" s="25">
        <v>2</v>
      </c>
      <c r="F7" s="24" t="s">
        <v>13</v>
      </c>
      <c r="G7" s="13" t="s">
        <v>31</v>
      </c>
      <c r="H7" s="13" t="s">
        <v>32</v>
      </c>
      <c r="I7" s="27" t="s">
        <v>33</v>
      </c>
      <c r="J7" s="16" t="s">
        <v>34</v>
      </c>
      <c r="K7" s="1"/>
      <c r="L7" s="1"/>
      <c r="M7" s="1"/>
    </row>
    <row r="8" s="2" customFormat="1" ht="66" customHeight="1" spans="1:13">
      <c r="A8" s="11">
        <f t="shared" ref="A8:A14" si="0">ROW()-2</f>
        <v>6</v>
      </c>
      <c r="B8" s="12" t="s">
        <v>35</v>
      </c>
      <c r="C8" s="13" t="s">
        <v>36</v>
      </c>
      <c r="D8" s="14">
        <v>1</v>
      </c>
      <c r="E8" s="14">
        <v>1</v>
      </c>
      <c r="F8" s="13" t="s">
        <v>37</v>
      </c>
      <c r="G8" s="13" t="s">
        <v>38</v>
      </c>
      <c r="H8" s="13" t="s">
        <v>39</v>
      </c>
      <c r="I8" s="15" t="s">
        <v>40</v>
      </c>
      <c r="J8" s="16" t="s">
        <v>41</v>
      </c>
      <c r="K8" s="1"/>
      <c r="L8" s="1"/>
      <c r="M8" s="1"/>
    </row>
    <row r="9" s="2" customFormat="1" ht="66" customHeight="1" spans="1:13">
      <c r="A9" s="11">
        <f t="shared" si="0"/>
        <v>7</v>
      </c>
      <c r="B9" s="12" t="s">
        <v>42</v>
      </c>
      <c r="C9" s="13" t="s">
        <v>43</v>
      </c>
      <c r="D9" s="14">
        <v>1</v>
      </c>
      <c r="E9" s="14">
        <v>1</v>
      </c>
      <c r="F9" s="13" t="s">
        <v>37</v>
      </c>
      <c r="G9" s="13" t="s">
        <v>44</v>
      </c>
      <c r="H9" s="13" t="s">
        <v>45</v>
      </c>
      <c r="I9" s="15" t="s">
        <v>46</v>
      </c>
      <c r="J9" s="16" t="s">
        <v>41</v>
      </c>
      <c r="K9" s="1"/>
      <c r="L9" s="1"/>
      <c r="M9" s="1"/>
    </row>
    <row r="10" s="2" customFormat="1" ht="66" customHeight="1" spans="1:13">
      <c r="A10" s="11">
        <f t="shared" si="0"/>
        <v>8</v>
      </c>
      <c r="B10" s="12" t="s">
        <v>11</v>
      </c>
      <c r="C10" s="13" t="s">
        <v>18</v>
      </c>
      <c r="D10" s="14">
        <v>1</v>
      </c>
      <c r="E10" s="14">
        <v>1</v>
      </c>
      <c r="F10" s="13" t="s">
        <v>13</v>
      </c>
      <c r="G10" s="13" t="s">
        <v>47</v>
      </c>
      <c r="H10" s="13" t="s">
        <v>48</v>
      </c>
      <c r="I10" s="15" t="s">
        <v>21</v>
      </c>
      <c r="J10" s="16" t="s">
        <v>49</v>
      </c>
      <c r="K10" s="1"/>
      <c r="L10" s="1"/>
      <c r="M10" s="1"/>
    </row>
    <row r="11" s="2" customFormat="1" ht="66" customHeight="1" spans="1:13">
      <c r="A11" s="11">
        <f t="shared" si="0"/>
        <v>9</v>
      </c>
      <c r="B11" s="12" t="s">
        <v>11</v>
      </c>
      <c r="C11" s="13" t="s">
        <v>50</v>
      </c>
      <c r="D11" s="14">
        <v>1</v>
      </c>
      <c r="E11" s="14">
        <v>1</v>
      </c>
      <c r="F11" s="13" t="s">
        <v>13</v>
      </c>
      <c r="G11" s="13" t="s">
        <v>23</v>
      </c>
      <c r="H11" s="13" t="s">
        <v>51</v>
      </c>
      <c r="I11" s="15" t="s">
        <v>28</v>
      </c>
      <c r="J11" s="16" t="s">
        <v>49</v>
      </c>
      <c r="K11" s="1"/>
      <c r="L11" s="1"/>
      <c r="M11" s="1"/>
    </row>
    <row r="12" s="2" customFormat="1" ht="66" customHeight="1" spans="1:13">
      <c r="A12" s="11">
        <f t="shared" si="0"/>
        <v>10</v>
      </c>
      <c r="B12" s="12" t="s">
        <v>11</v>
      </c>
      <c r="C12" s="13" t="s">
        <v>25</v>
      </c>
      <c r="D12" s="14">
        <v>1</v>
      </c>
      <c r="E12" s="14">
        <v>1</v>
      </c>
      <c r="F12" s="13" t="s">
        <v>13</v>
      </c>
      <c r="G12" s="13" t="s">
        <v>26</v>
      </c>
      <c r="H12" s="13" t="s">
        <v>52</v>
      </c>
      <c r="I12" s="15" t="s">
        <v>28</v>
      </c>
      <c r="J12" s="16" t="s">
        <v>49</v>
      </c>
      <c r="K12" s="1"/>
      <c r="L12" s="1"/>
      <c r="M12" s="1"/>
    </row>
    <row r="13" s="2" customFormat="1" ht="66" customHeight="1" spans="1:13">
      <c r="A13" s="11">
        <f t="shared" si="0"/>
        <v>11</v>
      </c>
      <c r="B13" s="12" t="s">
        <v>29</v>
      </c>
      <c r="C13" s="13" t="s">
        <v>53</v>
      </c>
      <c r="D13" s="14">
        <v>1</v>
      </c>
      <c r="E13" s="14">
        <v>1</v>
      </c>
      <c r="F13" s="13" t="s">
        <v>54</v>
      </c>
      <c r="G13" s="13" t="s">
        <v>55</v>
      </c>
      <c r="H13" s="13" t="s">
        <v>56</v>
      </c>
      <c r="I13" s="15" t="s">
        <v>57</v>
      </c>
      <c r="J13" s="16" t="s">
        <v>49</v>
      </c>
      <c r="K13" s="1"/>
      <c r="L13" s="1"/>
      <c r="M13" s="1"/>
    </row>
    <row r="14" s="2" customFormat="1" ht="66" customHeight="1" spans="1:13">
      <c r="A14" s="11">
        <f t="shared" si="0"/>
        <v>12</v>
      </c>
      <c r="B14" s="12" t="s">
        <v>58</v>
      </c>
      <c r="C14" s="13" t="s">
        <v>59</v>
      </c>
      <c r="D14" s="14">
        <v>2</v>
      </c>
      <c r="E14" s="14">
        <v>2</v>
      </c>
      <c r="F14" s="13" t="s">
        <v>54</v>
      </c>
      <c r="G14" s="13" t="s">
        <v>60</v>
      </c>
      <c r="H14" s="13" t="s">
        <v>61</v>
      </c>
      <c r="I14" s="15" t="s">
        <v>21</v>
      </c>
      <c r="J14" s="16" t="s">
        <v>49</v>
      </c>
      <c r="K14" s="1"/>
      <c r="L14" s="1"/>
      <c r="M14" s="1"/>
    </row>
    <row r="15" s="1" customFormat="1" ht="28" customHeight="1" spans="1:13">
      <c r="A15" s="17"/>
      <c r="B15" s="13" t="s">
        <v>62</v>
      </c>
      <c r="C15" s="18"/>
      <c r="D15" s="19"/>
      <c r="E15" s="20">
        <f>SUM(E3:E14)</f>
        <v>15</v>
      </c>
      <c r="F15" s="21"/>
      <c r="G15" s="18"/>
      <c r="H15" s="18"/>
      <c r="I15" s="22"/>
      <c r="J15" s="23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H31" sqref="H31"/>
    </sheetView>
  </sheetViews>
  <sheetFormatPr defaultColWidth="9" defaultRowHeight="14.25"/>
  <cols>
    <col min="1" max="1" width="5.78333333333333" style="1" customWidth="1"/>
    <col min="2" max="2" width="14.5" style="3" customWidth="1"/>
    <col min="3" max="3" width="14.625" style="4" customWidth="1"/>
    <col min="4" max="4" width="9" style="1" customWidth="1"/>
    <col min="5" max="5" width="9" style="1"/>
    <col min="6" max="6" width="20.25" style="1" customWidth="1"/>
    <col min="7" max="7" width="20.5833333333333" style="3" customWidth="1"/>
    <col min="8" max="8" width="55.2833333333333" style="3" customWidth="1"/>
    <col min="9" max="9" width="25.3583333333333" style="5" customWidth="1"/>
    <col min="10" max="10" width="21.3833333333333" style="1" customWidth="1"/>
    <col min="11" max="12" width="10.3833333333333" style="1"/>
    <col min="13" max="16384" width="9" style="1"/>
  </cols>
  <sheetData>
    <row r="1" s="1" customFormat="1" ht="39" customHeight="1" spans="1:13">
      <c r="A1" s="6" t="s">
        <v>0</v>
      </c>
      <c r="B1" s="6"/>
      <c r="C1" s="7"/>
      <c r="D1" s="6"/>
      <c r="E1" s="6"/>
      <c r="F1" s="6"/>
      <c r="G1" s="6"/>
      <c r="H1" s="6"/>
      <c r="I1" s="7"/>
      <c r="J1" s="6"/>
    </row>
    <row r="2" s="1" customFormat="1" ht="36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" customFormat="1" ht="66" customHeight="1" spans="1:13">
      <c r="A3" s="11">
        <f>ROW()-2</f>
        <v>1</v>
      </c>
      <c r="B3" s="12" t="s">
        <v>29</v>
      </c>
      <c r="C3" s="13" t="s">
        <v>63</v>
      </c>
      <c r="D3" s="14">
        <v>1</v>
      </c>
      <c r="E3" s="14">
        <v>1</v>
      </c>
      <c r="F3" s="13" t="s">
        <v>13</v>
      </c>
      <c r="G3" s="13" t="s">
        <v>64</v>
      </c>
      <c r="H3" s="13" t="s">
        <v>65</v>
      </c>
      <c r="I3" s="15" t="s">
        <v>66</v>
      </c>
      <c r="J3" s="16" t="s">
        <v>17</v>
      </c>
      <c r="K3" s="1"/>
      <c r="L3" s="1"/>
      <c r="M3" s="1"/>
    </row>
    <row r="4" s="2" customFormat="1" ht="66" customHeight="1" spans="1:13">
      <c r="A4" s="11">
        <f t="shared" ref="A4:A13" si="0">ROW()-2</f>
        <v>2</v>
      </c>
      <c r="B4" s="12" t="s">
        <v>67</v>
      </c>
      <c r="C4" s="13" t="s">
        <v>68</v>
      </c>
      <c r="D4" s="14">
        <v>1</v>
      </c>
      <c r="E4" s="14">
        <v>1</v>
      </c>
      <c r="F4" s="13" t="s">
        <v>54</v>
      </c>
      <c r="G4" s="13" t="s">
        <v>69</v>
      </c>
      <c r="H4" s="13" t="s">
        <v>70</v>
      </c>
      <c r="I4" s="15" t="s">
        <v>66</v>
      </c>
      <c r="J4" s="16" t="s">
        <v>17</v>
      </c>
      <c r="K4" s="1"/>
      <c r="L4" s="1"/>
      <c r="M4" s="1"/>
    </row>
    <row r="5" s="2" customFormat="1" ht="66" customHeight="1" spans="1:13">
      <c r="A5" s="11">
        <f t="shared" si="0"/>
        <v>3</v>
      </c>
      <c r="B5" s="12" t="s">
        <v>67</v>
      </c>
      <c r="C5" s="13" t="s">
        <v>71</v>
      </c>
      <c r="D5" s="14">
        <v>1</v>
      </c>
      <c r="E5" s="14">
        <v>1</v>
      </c>
      <c r="F5" s="13" t="s">
        <v>72</v>
      </c>
      <c r="G5" s="13" t="s">
        <v>69</v>
      </c>
      <c r="H5" s="13" t="s">
        <v>73</v>
      </c>
      <c r="I5" s="15" t="s">
        <v>74</v>
      </c>
      <c r="J5" s="16" t="s">
        <v>17</v>
      </c>
      <c r="K5" s="1"/>
      <c r="L5" s="1"/>
      <c r="M5" s="1"/>
    </row>
    <row r="6" s="2" customFormat="1" ht="66" customHeight="1" spans="1:13">
      <c r="A6" s="11">
        <f t="shared" si="0"/>
        <v>4</v>
      </c>
      <c r="B6" s="12" t="s">
        <v>75</v>
      </c>
      <c r="C6" s="13" t="s">
        <v>76</v>
      </c>
      <c r="D6" s="14">
        <v>1</v>
      </c>
      <c r="E6" s="14">
        <v>1</v>
      </c>
      <c r="F6" s="13" t="s">
        <v>77</v>
      </c>
      <c r="G6" s="13" t="s">
        <v>64</v>
      </c>
      <c r="H6" s="13" t="s">
        <v>78</v>
      </c>
      <c r="I6" s="15" t="s">
        <v>66</v>
      </c>
      <c r="J6" s="16" t="s">
        <v>17</v>
      </c>
      <c r="K6" s="1"/>
      <c r="L6" s="1"/>
      <c r="M6" s="1"/>
    </row>
    <row r="7" s="2" customFormat="1" ht="66" customHeight="1" spans="1:13">
      <c r="A7" s="11">
        <f t="shared" si="0"/>
        <v>5</v>
      </c>
      <c r="B7" s="12" t="s">
        <v>75</v>
      </c>
      <c r="C7" s="13" t="s">
        <v>79</v>
      </c>
      <c r="D7" s="14">
        <v>1</v>
      </c>
      <c r="E7" s="14">
        <v>1</v>
      </c>
      <c r="F7" s="13" t="s">
        <v>77</v>
      </c>
      <c r="G7" s="13" t="s">
        <v>64</v>
      </c>
      <c r="H7" s="13" t="s">
        <v>80</v>
      </c>
      <c r="I7" s="15" t="s">
        <v>66</v>
      </c>
      <c r="J7" s="16" t="s">
        <v>17</v>
      </c>
      <c r="K7" s="1"/>
      <c r="L7" s="1"/>
      <c r="M7" s="1"/>
    </row>
    <row r="8" s="2" customFormat="1" ht="66" customHeight="1" spans="1:13">
      <c r="A8" s="11">
        <f t="shared" si="0"/>
        <v>6</v>
      </c>
      <c r="B8" s="12" t="s">
        <v>75</v>
      </c>
      <c r="C8" s="13" t="s">
        <v>81</v>
      </c>
      <c r="D8" s="14">
        <v>1</v>
      </c>
      <c r="E8" s="14">
        <v>1</v>
      </c>
      <c r="F8" s="13" t="s">
        <v>82</v>
      </c>
      <c r="G8" s="13" t="s">
        <v>83</v>
      </c>
      <c r="H8" s="13" t="s">
        <v>84</v>
      </c>
      <c r="I8" s="15" t="s">
        <v>85</v>
      </c>
      <c r="J8" s="16" t="s">
        <v>17</v>
      </c>
      <c r="K8" s="1"/>
      <c r="L8" s="1"/>
      <c r="M8" s="1"/>
    </row>
    <row r="9" s="2" customFormat="1" ht="66" customHeight="1" spans="1:13">
      <c r="A9" s="11">
        <f t="shared" si="0"/>
        <v>7</v>
      </c>
      <c r="B9" s="12" t="s">
        <v>86</v>
      </c>
      <c r="C9" s="13" t="s">
        <v>87</v>
      </c>
      <c r="D9" s="14">
        <v>1</v>
      </c>
      <c r="E9" s="14">
        <v>1</v>
      </c>
      <c r="F9" s="13" t="s">
        <v>54</v>
      </c>
      <c r="G9" s="13" t="s">
        <v>64</v>
      </c>
      <c r="H9" s="13" t="s">
        <v>88</v>
      </c>
      <c r="I9" s="15" t="s">
        <v>89</v>
      </c>
      <c r="J9" s="16" t="s">
        <v>17</v>
      </c>
      <c r="K9" s="1"/>
      <c r="L9" s="1"/>
      <c r="M9" s="1"/>
    </row>
    <row r="10" s="2" customFormat="1" ht="66" customHeight="1" spans="1:13">
      <c r="A10" s="11">
        <f t="shared" si="0"/>
        <v>8</v>
      </c>
      <c r="B10" s="12" t="s">
        <v>86</v>
      </c>
      <c r="C10" s="13" t="s">
        <v>90</v>
      </c>
      <c r="D10" s="14">
        <v>3</v>
      </c>
      <c r="E10" s="14">
        <v>3</v>
      </c>
      <c r="F10" s="13" t="s">
        <v>77</v>
      </c>
      <c r="G10" s="13" t="s">
        <v>64</v>
      </c>
      <c r="H10" s="13" t="s">
        <v>91</v>
      </c>
      <c r="I10" s="15" t="s">
        <v>92</v>
      </c>
      <c r="J10" s="16" t="s">
        <v>17</v>
      </c>
      <c r="K10" s="1"/>
      <c r="L10" s="1"/>
      <c r="M10" s="1"/>
    </row>
    <row r="11" s="2" customFormat="1" ht="66" customHeight="1" spans="1:13">
      <c r="A11" s="11">
        <f t="shared" si="0"/>
        <v>9</v>
      </c>
      <c r="B11" s="12" t="s">
        <v>86</v>
      </c>
      <c r="C11" s="13" t="s">
        <v>93</v>
      </c>
      <c r="D11" s="14">
        <v>1</v>
      </c>
      <c r="E11" s="14">
        <v>1</v>
      </c>
      <c r="F11" s="13" t="s">
        <v>77</v>
      </c>
      <c r="G11" s="13" t="s">
        <v>64</v>
      </c>
      <c r="H11" s="13" t="s">
        <v>94</v>
      </c>
      <c r="I11" s="15" t="s">
        <v>66</v>
      </c>
      <c r="J11" s="16" t="s">
        <v>17</v>
      </c>
      <c r="K11" s="1"/>
      <c r="L11" s="1"/>
      <c r="M11" s="1"/>
    </row>
    <row r="12" s="2" customFormat="1" ht="66" customHeight="1" spans="1:13">
      <c r="A12" s="11">
        <f t="shared" si="0"/>
        <v>10</v>
      </c>
      <c r="B12" s="12" t="s">
        <v>95</v>
      </c>
      <c r="C12" s="13" t="s">
        <v>96</v>
      </c>
      <c r="D12" s="14">
        <v>1</v>
      </c>
      <c r="E12" s="14">
        <v>1</v>
      </c>
      <c r="F12" s="13" t="s">
        <v>82</v>
      </c>
      <c r="G12" s="13" t="s">
        <v>64</v>
      </c>
      <c r="H12" s="13" t="s">
        <v>97</v>
      </c>
      <c r="I12" s="15" t="s">
        <v>66</v>
      </c>
      <c r="J12" s="16" t="s">
        <v>17</v>
      </c>
      <c r="K12" s="1"/>
      <c r="L12" s="1"/>
      <c r="M12" s="1"/>
    </row>
    <row r="13" s="2" customFormat="1" ht="66" customHeight="1" spans="1:13">
      <c r="A13" s="11">
        <f t="shared" si="0"/>
        <v>11</v>
      </c>
      <c r="B13" s="12" t="s">
        <v>29</v>
      </c>
      <c r="C13" s="13" t="s">
        <v>98</v>
      </c>
      <c r="D13" s="14">
        <v>1</v>
      </c>
      <c r="E13" s="14">
        <v>1</v>
      </c>
      <c r="F13" s="13" t="s">
        <v>54</v>
      </c>
      <c r="G13" s="13" t="s">
        <v>55</v>
      </c>
      <c r="H13" s="13" t="s">
        <v>99</v>
      </c>
      <c r="I13" s="15" t="s">
        <v>100</v>
      </c>
      <c r="J13" s="16" t="s">
        <v>49</v>
      </c>
      <c r="K13" s="1"/>
      <c r="L13" s="1"/>
      <c r="M13" s="1"/>
    </row>
    <row r="14" s="2" customFormat="1" ht="66" customHeight="1" spans="1:13">
      <c r="A14" s="11">
        <f t="shared" ref="A14:A26" si="1">ROW()-2</f>
        <v>12</v>
      </c>
      <c r="B14" s="12" t="s">
        <v>29</v>
      </c>
      <c r="C14" s="13" t="s">
        <v>101</v>
      </c>
      <c r="D14" s="14">
        <v>1</v>
      </c>
      <c r="E14" s="14">
        <v>1</v>
      </c>
      <c r="F14" s="13" t="s">
        <v>102</v>
      </c>
      <c r="G14" s="13" t="s">
        <v>64</v>
      </c>
      <c r="H14" s="13" t="s">
        <v>103</v>
      </c>
      <c r="I14" s="15" t="s">
        <v>66</v>
      </c>
      <c r="J14" s="16" t="s">
        <v>49</v>
      </c>
      <c r="K14" s="1"/>
      <c r="L14" s="1"/>
      <c r="M14" s="1"/>
    </row>
    <row r="15" s="2" customFormat="1" ht="66" customHeight="1" spans="1:13">
      <c r="A15" s="11">
        <f t="shared" si="1"/>
        <v>13</v>
      </c>
      <c r="B15" s="12" t="s">
        <v>58</v>
      </c>
      <c r="C15" s="13" t="s">
        <v>104</v>
      </c>
      <c r="D15" s="14">
        <v>1</v>
      </c>
      <c r="E15" s="14">
        <v>1</v>
      </c>
      <c r="F15" s="13" t="s">
        <v>82</v>
      </c>
      <c r="G15" s="13" t="s">
        <v>64</v>
      </c>
      <c r="H15" s="13" t="s">
        <v>105</v>
      </c>
      <c r="I15" s="15" t="s">
        <v>66</v>
      </c>
      <c r="J15" s="16" t="s">
        <v>49</v>
      </c>
      <c r="K15" s="1"/>
      <c r="L15" s="1"/>
      <c r="M15" s="1"/>
    </row>
    <row r="16" s="2" customFormat="1" ht="66" customHeight="1" spans="1:13">
      <c r="A16" s="11">
        <f t="shared" si="1"/>
        <v>14</v>
      </c>
      <c r="B16" s="12" t="s">
        <v>67</v>
      </c>
      <c r="C16" s="13" t="s">
        <v>68</v>
      </c>
      <c r="D16" s="14">
        <v>1</v>
      </c>
      <c r="E16" s="14">
        <v>1</v>
      </c>
      <c r="F16" s="13" t="s">
        <v>54</v>
      </c>
      <c r="G16" s="13" t="s">
        <v>55</v>
      </c>
      <c r="H16" s="13" t="s">
        <v>106</v>
      </c>
      <c r="I16" s="15" t="s">
        <v>66</v>
      </c>
      <c r="J16" s="16" t="s">
        <v>49</v>
      </c>
      <c r="K16" s="1"/>
      <c r="L16" s="1"/>
      <c r="M16" s="1"/>
    </row>
    <row r="17" s="2" customFormat="1" ht="66" customHeight="1" spans="1:13">
      <c r="A17" s="11">
        <f t="shared" si="1"/>
        <v>15</v>
      </c>
      <c r="B17" s="12" t="s">
        <v>67</v>
      </c>
      <c r="C17" s="13" t="s">
        <v>71</v>
      </c>
      <c r="D17" s="14">
        <v>1</v>
      </c>
      <c r="E17" s="14">
        <v>1</v>
      </c>
      <c r="F17" s="13" t="s">
        <v>72</v>
      </c>
      <c r="G17" s="13" t="s">
        <v>55</v>
      </c>
      <c r="H17" s="13" t="s">
        <v>106</v>
      </c>
      <c r="I17" s="15" t="s">
        <v>74</v>
      </c>
      <c r="J17" s="16" t="s">
        <v>49</v>
      </c>
      <c r="K17" s="1"/>
      <c r="L17" s="1"/>
      <c r="M17" s="1"/>
    </row>
    <row r="18" s="2" customFormat="1" ht="66" customHeight="1" spans="1:13">
      <c r="A18" s="11">
        <f t="shared" si="1"/>
        <v>16</v>
      </c>
      <c r="B18" s="12" t="s">
        <v>75</v>
      </c>
      <c r="C18" s="13" t="s">
        <v>107</v>
      </c>
      <c r="D18" s="14">
        <v>3</v>
      </c>
      <c r="E18" s="14">
        <v>3</v>
      </c>
      <c r="F18" s="13" t="s">
        <v>77</v>
      </c>
      <c r="G18" s="13" t="s">
        <v>64</v>
      </c>
      <c r="H18" s="13" t="s">
        <v>108</v>
      </c>
      <c r="I18" s="15" t="s">
        <v>66</v>
      </c>
      <c r="J18" s="16" t="s">
        <v>49</v>
      </c>
      <c r="K18" s="1"/>
      <c r="L18" s="1"/>
      <c r="M18" s="1"/>
    </row>
    <row r="19" s="2" customFormat="1" ht="66" customHeight="1" spans="1:13">
      <c r="A19" s="11">
        <f t="shared" si="1"/>
        <v>17</v>
      </c>
      <c r="B19" s="12" t="s">
        <v>75</v>
      </c>
      <c r="C19" s="13" t="s">
        <v>76</v>
      </c>
      <c r="D19" s="14">
        <v>1</v>
      </c>
      <c r="E19" s="14">
        <v>1</v>
      </c>
      <c r="F19" s="13" t="s">
        <v>77</v>
      </c>
      <c r="G19" s="13" t="s">
        <v>64</v>
      </c>
      <c r="H19" s="13" t="s">
        <v>109</v>
      </c>
      <c r="I19" s="15" t="s">
        <v>66</v>
      </c>
      <c r="J19" s="16" t="s">
        <v>49</v>
      </c>
      <c r="K19" s="1"/>
      <c r="L19" s="1"/>
      <c r="M19" s="1"/>
    </row>
    <row r="20" s="2" customFormat="1" ht="66" customHeight="1" spans="1:13">
      <c r="A20" s="11">
        <f t="shared" si="1"/>
        <v>18</v>
      </c>
      <c r="B20" s="12" t="s">
        <v>75</v>
      </c>
      <c r="C20" s="13" t="s">
        <v>110</v>
      </c>
      <c r="D20" s="14">
        <v>1</v>
      </c>
      <c r="E20" s="14">
        <v>1</v>
      </c>
      <c r="F20" s="13" t="s">
        <v>77</v>
      </c>
      <c r="G20" s="13" t="s">
        <v>64</v>
      </c>
      <c r="H20" s="13" t="s">
        <v>109</v>
      </c>
      <c r="I20" s="15" t="s">
        <v>92</v>
      </c>
      <c r="J20" s="16" t="s">
        <v>49</v>
      </c>
      <c r="K20" s="1"/>
      <c r="L20" s="1"/>
      <c r="M20" s="1"/>
    </row>
    <row r="21" s="2" customFormat="1" ht="66" customHeight="1" spans="1:13">
      <c r="A21" s="11">
        <f t="shared" si="1"/>
        <v>19</v>
      </c>
      <c r="B21" s="12" t="s">
        <v>75</v>
      </c>
      <c r="C21" s="13" t="s">
        <v>111</v>
      </c>
      <c r="D21" s="14">
        <v>1</v>
      </c>
      <c r="E21" s="14">
        <v>1</v>
      </c>
      <c r="F21" s="13" t="s">
        <v>77</v>
      </c>
      <c r="G21" s="13" t="s">
        <v>64</v>
      </c>
      <c r="H21" s="13" t="s">
        <v>109</v>
      </c>
      <c r="I21" s="15" t="s">
        <v>66</v>
      </c>
      <c r="J21" s="16" t="s">
        <v>49</v>
      </c>
      <c r="K21" s="1"/>
      <c r="L21" s="1"/>
      <c r="M21" s="1"/>
    </row>
    <row r="22" s="2" customFormat="1" ht="66" customHeight="1" spans="1:13">
      <c r="A22" s="11">
        <f t="shared" si="1"/>
        <v>20</v>
      </c>
      <c r="B22" s="12" t="s">
        <v>75</v>
      </c>
      <c r="C22" s="13" t="s">
        <v>81</v>
      </c>
      <c r="D22" s="14">
        <v>1</v>
      </c>
      <c r="E22" s="14">
        <v>1</v>
      </c>
      <c r="F22" s="13" t="s">
        <v>82</v>
      </c>
      <c r="G22" s="13" t="s">
        <v>64</v>
      </c>
      <c r="H22" s="13" t="s">
        <v>112</v>
      </c>
      <c r="I22" s="15" t="s">
        <v>85</v>
      </c>
      <c r="J22" s="16" t="s">
        <v>49</v>
      </c>
      <c r="K22" s="1"/>
      <c r="L22" s="1"/>
      <c r="M22" s="1"/>
    </row>
    <row r="23" s="2" customFormat="1" ht="66" customHeight="1" spans="1:13">
      <c r="A23" s="11">
        <f t="shared" si="1"/>
        <v>21</v>
      </c>
      <c r="B23" s="12" t="s">
        <v>86</v>
      </c>
      <c r="C23" s="13" t="s">
        <v>87</v>
      </c>
      <c r="D23" s="14">
        <v>2</v>
      </c>
      <c r="E23" s="14">
        <v>2</v>
      </c>
      <c r="F23" s="13" t="s">
        <v>54</v>
      </c>
      <c r="G23" s="13" t="s">
        <v>64</v>
      </c>
      <c r="H23" s="13" t="s">
        <v>113</v>
      </c>
      <c r="I23" s="15" t="s">
        <v>89</v>
      </c>
      <c r="J23" s="16" t="s">
        <v>49</v>
      </c>
      <c r="K23" s="1"/>
      <c r="L23" s="1"/>
      <c r="M23" s="1"/>
    </row>
    <row r="24" s="2" customFormat="1" ht="66" customHeight="1" spans="1:13">
      <c r="A24" s="11">
        <f t="shared" si="1"/>
        <v>22</v>
      </c>
      <c r="B24" s="12" t="s">
        <v>86</v>
      </c>
      <c r="C24" s="13" t="s">
        <v>90</v>
      </c>
      <c r="D24" s="14">
        <v>3</v>
      </c>
      <c r="E24" s="14">
        <v>3</v>
      </c>
      <c r="F24" s="13" t="s">
        <v>77</v>
      </c>
      <c r="G24" s="13" t="s">
        <v>64</v>
      </c>
      <c r="H24" s="13" t="s">
        <v>114</v>
      </c>
      <c r="I24" s="15" t="s">
        <v>92</v>
      </c>
      <c r="J24" s="16" t="s">
        <v>49</v>
      </c>
      <c r="K24" s="1"/>
      <c r="L24" s="1"/>
      <c r="M24" s="1"/>
    </row>
    <row r="25" s="2" customFormat="1" ht="66" customHeight="1" spans="1:13">
      <c r="A25" s="11">
        <f t="shared" si="1"/>
        <v>23</v>
      </c>
      <c r="B25" s="12" t="s">
        <v>86</v>
      </c>
      <c r="C25" s="13" t="s">
        <v>93</v>
      </c>
      <c r="D25" s="14">
        <v>2</v>
      </c>
      <c r="E25" s="14">
        <v>2</v>
      </c>
      <c r="F25" s="13" t="s">
        <v>77</v>
      </c>
      <c r="G25" s="13" t="s">
        <v>64</v>
      </c>
      <c r="H25" s="13" t="s">
        <v>115</v>
      </c>
      <c r="I25" s="15" t="s">
        <v>66</v>
      </c>
      <c r="J25" s="16" t="s">
        <v>49</v>
      </c>
      <c r="K25" s="1"/>
      <c r="L25" s="1"/>
      <c r="M25" s="1"/>
    </row>
    <row r="26" s="2" customFormat="1" ht="66" customHeight="1" spans="1:13">
      <c r="A26" s="11">
        <f t="shared" si="1"/>
        <v>24</v>
      </c>
      <c r="B26" s="12" t="s">
        <v>86</v>
      </c>
      <c r="C26" s="13" t="s">
        <v>116</v>
      </c>
      <c r="D26" s="14">
        <v>1</v>
      </c>
      <c r="E26" s="14">
        <v>1</v>
      </c>
      <c r="F26" s="13" t="s">
        <v>82</v>
      </c>
      <c r="G26" s="13" t="s">
        <v>64</v>
      </c>
      <c r="H26" s="13" t="s">
        <v>117</v>
      </c>
      <c r="I26" s="15" t="s">
        <v>118</v>
      </c>
      <c r="J26" s="16" t="s">
        <v>49</v>
      </c>
      <c r="K26" s="1"/>
      <c r="L26" s="1"/>
      <c r="M26" s="1"/>
    </row>
    <row r="27" s="1" customFormat="1" ht="28" customHeight="1" spans="1:13">
      <c r="A27" s="17"/>
      <c r="B27" s="13" t="s">
        <v>62</v>
      </c>
      <c r="C27" s="18"/>
      <c r="D27" s="19"/>
      <c r="E27" s="20">
        <f>SUM(E3:E26)</f>
        <v>32</v>
      </c>
      <c r="F27" s="21"/>
      <c r="G27" s="18"/>
      <c r="H27" s="18"/>
      <c r="I27" s="22"/>
      <c r="J27" s="23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管理岗位、专业技术岗位</vt:lpstr>
      <vt:lpstr>一线岗位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2025-07-07T01:48:00Z</dcterms:created>
  <dcterms:modified xsi:type="dcterms:W3CDTF">2026-03-09T05:04:30Z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52E3C7A6458E479799C13932A3F8CA6F_13</vt:lpwstr>
  </property>
  <property fmtid="{D5CDD505-2E9C-101B-9397-08002B2CF9AE}" pid="3" name="KSOProductBuildVer">
    <vt:lpwstr>2052-12.1.0.23542</vt:lpwstr>
  </property>
</Properties>
</file>