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五洲" sheetId="2" r:id="rId2"/>
    <sheet name="创天" sheetId="3" r:id="rId3"/>
    <sheet name="开放" sheetId="4" r:id="rId4"/>
    <sheet name="大安" sheetId="5" r:id="rId5"/>
    <sheet name="Sheet6" sheetId="6" r:id="rId6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<sst xmlns="http://schemas.openxmlformats.org/spreadsheetml/2006/main" count="389" uniqueCount="189">
  <si>
    <t>2026年师市第二批职业培训补贴资金拨付明细表</t>
  </si>
  <si>
    <t>序号</t>
  </si>
  <si>
    <t>培训机构名称</t>
  </si>
  <si>
    <t>批班序号</t>
  </si>
  <si>
    <t>培训种类</t>
  </si>
  <si>
    <t>培训等级</t>
  </si>
  <si>
    <t>拨付人数</t>
  </si>
  <si>
    <t>补贴标准
（人/元）</t>
  </si>
  <si>
    <t>实际拨付金额（元）</t>
  </si>
  <si>
    <t>培训人数</t>
  </si>
  <si>
    <t>备注</t>
  </si>
  <si>
    <t>合计</t>
  </si>
  <si>
    <r>
      <rPr>
        <sz val="10"/>
        <color theme="1"/>
        <rFont val="宋体"/>
        <charset val="134"/>
      </rPr>
      <t>新疆天元棉业有限公司五洲职业技能培训中心</t>
    </r>
    <r>
      <rPr>
        <sz val="10"/>
        <color theme="1"/>
        <rFont val="Times New Roman"/>
        <charset val="134"/>
      </rPr>
      <t xml:space="preserve">   </t>
    </r>
  </si>
  <si>
    <r>
      <t>2025</t>
    </r>
    <r>
      <rPr>
        <sz val="10"/>
        <color theme="1"/>
        <rFont val="宋体"/>
        <charset val="134"/>
      </rPr>
      <t>年第一期红星二场中级家畜饲养员培训班</t>
    </r>
  </si>
  <si>
    <r>
      <rPr>
        <sz val="10"/>
        <color theme="1"/>
        <rFont val="宋体"/>
        <charset val="134"/>
      </rPr>
      <t>中级</t>
    </r>
  </si>
  <si>
    <r>
      <t>2025</t>
    </r>
    <r>
      <rPr>
        <sz val="10"/>
        <rFont val="宋体"/>
        <charset val="134"/>
      </rPr>
      <t>年</t>
    </r>
  </si>
  <si>
    <r>
      <t>2025</t>
    </r>
    <r>
      <rPr>
        <sz val="10"/>
        <color theme="1"/>
        <rFont val="宋体"/>
        <charset val="134"/>
      </rPr>
      <t>年第二期红星二场中级家畜饲养员培训班</t>
    </r>
  </si>
  <si>
    <r>
      <t>2025</t>
    </r>
    <r>
      <rPr>
        <sz val="10"/>
        <color theme="1"/>
        <rFont val="宋体"/>
        <charset val="134"/>
      </rPr>
      <t>年第一期莎车县英吾斯塘乡照料老年人专项培训班</t>
    </r>
  </si>
  <si>
    <r>
      <rPr>
        <sz val="10"/>
        <color theme="1"/>
        <rFont val="宋体"/>
        <charset val="134"/>
      </rPr>
      <t>专项</t>
    </r>
  </si>
  <si>
    <r>
      <t>2025</t>
    </r>
    <r>
      <rPr>
        <sz val="10"/>
        <color theme="1"/>
        <rFont val="宋体"/>
        <charset val="134"/>
      </rPr>
      <t>年第二期泽普县桐安乡中级家畜饲养员培训班</t>
    </r>
  </si>
  <si>
    <r>
      <t>2025</t>
    </r>
    <r>
      <rPr>
        <sz val="10"/>
        <color theme="1"/>
        <rFont val="宋体"/>
        <charset val="134"/>
      </rPr>
      <t>年第一期黄田农场</t>
    </r>
    <r>
      <rPr>
        <sz val="10"/>
        <color theme="1"/>
        <rFont val="Times New Roman"/>
        <charset val="134"/>
      </rPr>
      <t>GYB</t>
    </r>
    <r>
      <rPr>
        <sz val="10"/>
        <color theme="1"/>
        <rFont val="宋体"/>
        <charset val="134"/>
      </rPr>
      <t>培训班</t>
    </r>
  </si>
  <si>
    <t>GYB</t>
  </si>
  <si>
    <r>
      <t>2025</t>
    </r>
    <r>
      <rPr>
        <sz val="10"/>
        <color theme="1"/>
        <rFont val="宋体"/>
        <charset val="134"/>
      </rPr>
      <t>年第二期黄田农场</t>
    </r>
    <r>
      <rPr>
        <sz val="10"/>
        <color theme="1"/>
        <rFont val="Times New Roman"/>
        <charset val="134"/>
      </rPr>
      <t>GYB</t>
    </r>
    <r>
      <rPr>
        <sz val="10"/>
        <color theme="1"/>
        <rFont val="宋体"/>
        <charset val="134"/>
      </rPr>
      <t>培训班</t>
    </r>
  </si>
  <si>
    <r>
      <rPr>
        <sz val="10"/>
        <color theme="1"/>
        <rFont val="宋体"/>
        <charset val="134"/>
      </rPr>
      <t>新疆创天职业培训学校有限公司</t>
    </r>
  </si>
  <si>
    <r>
      <t>2026</t>
    </r>
    <r>
      <rPr>
        <sz val="10"/>
        <color theme="1"/>
        <rFont val="宋体"/>
        <charset val="134"/>
      </rPr>
      <t>年火箭农场物业管理师中级（一班）</t>
    </r>
  </si>
  <si>
    <r>
      <t>2026</t>
    </r>
    <r>
      <rPr>
        <sz val="10"/>
        <color theme="1"/>
        <rFont val="宋体"/>
        <charset val="134"/>
      </rPr>
      <t>年</t>
    </r>
  </si>
  <si>
    <r>
      <t>2026</t>
    </r>
    <r>
      <rPr>
        <sz val="10"/>
        <color theme="1"/>
        <rFont val="宋体"/>
        <charset val="134"/>
      </rPr>
      <t>年火箭农场电子商务师中级（一班）</t>
    </r>
  </si>
  <si>
    <r>
      <t>2026</t>
    </r>
    <r>
      <rPr>
        <sz val="10"/>
        <color theme="1"/>
        <rFont val="宋体"/>
        <charset val="134"/>
      </rPr>
      <t>年火箭农场企业人力资源管理师高级（一班）</t>
    </r>
  </si>
  <si>
    <r>
      <rPr>
        <sz val="10"/>
        <color theme="1"/>
        <rFont val="宋体"/>
        <charset val="134"/>
      </rPr>
      <t>高级</t>
    </r>
  </si>
  <si>
    <r>
      <rPr>
        <sz val="10"/>
        <color theme="1"/>
        <rFont val="宋体"/>
        <charset val="134"/>
      </rPr>
      <t>新疆大安特种钢有限责任公司</t>
    </r>
  </si>
  <si>
    <t>66132500140</t>
  </si>
  <si>
    <r>
      <t>2025</t>
    </r>
    <r>
      <rPr>
        <sz val="10"/>
        <color theme="1"/>
        <rFont val="宋体"/>
        <charset val="134"/>
      </rPr>
      <t>年大安特钢第一期中级电工培训班</t>
    </r>
  </si>
  <si>
    <r>
      <t>2025</t>
    </r>
    <r>
      <rPr>
        <sz val="10"/>
        <color indexed="8"/>
        <rFont val="宋体"/>
        <charset val="134"/>
      </rPr>
      <t>年</t>
    </r>
  </si>
  <si>
    <r>
      <rPr>
        <sz val="10"/>
        <color theme="1"/>
        <rFont val="宋体"/>
        <charset val="134"/>
      </rPr>
      <t>哈密市盛镁镁业有限公司</t>
    </r>
  </si>
  <si>
    <t>66132500103</t>
  </si>
  <si>
    <r>
      <t>2025</t>
    </r>
    <r>
      <rPr>
        <sz val="10"/>
        <color theme="1"/>
        <rFont val="宋体"/>
        <charset val="134"/>
      </rPr>
      <t>年班超新型学徒制电工中级班</t>
    </r>
  </si>
  <si>
    <r>
      <rPr>
        <sz val="10"/>
        <color indexed="8"/>
        <rFont val="宋体"/>
        <charset val="134"/>
      </rPr>
      <t>企业新型学徒制培训</t>
    </r>
  </si>
  <si>
    <r>
      <rPr>
        <sz val="10"/>
        <color theme="1"/>
        <rFont val="宋体"/>
        <charset val="134"/>
      </rPr>
      <t>新疆生产建设兵团开放大学</t>
    </r>
  </si>
  <si>
    <r>
      <t>2025</t>
    </r>
    <r>
      <rPr>
        <sz val="10"/>
        <color theme="1"/>
        <rFont val="宋体"/>
        <charset val="134"/>
      </rPr>
      <t>年兵团开放大学红山农场动物疫病防治员高级培训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</si>
  <si>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r>
      <t>2025</t>
    </r>
    <r>
      <rPr>
        <sz val="10"/>
        <color theme="1"/>
        <rFont val="宋体"/>
        <charset val="134"/>
      </rPr>
      <t>年兵团开放大学红山农场中式面点师中级培训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</si>
  <si>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t>66132500123</t>
  </si>
  <si>
    <r>
      <t>2025</t>
    </r>
    <r>
      <rPr>
        <sz val="10"/>
        <color theme="1"/>
        <rFont val="宋体"/>
        <charset val="134"/>
      </rPr>
      <t>年兵团开放大学红星四场国语和石河子凉皮制作专项培训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</si>
  <si>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t>66132500126</t>
  </si>
  <si>
    <r>
      <t>2025</t>
    </r>
    <r>
      <rPr>
        <sz val="10"/>
        <color theme="1"/>
        <rFont val="宋体"/>
        <charset val="134"/>
      </rPr>
      <t>年兵团开放大学红星四场家庭保洁专项培训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</si>
  <si>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r>
      <t>2025</t>
    </r>
    <r>
      <rPr>
        <sz val="10"/>
        <color theme="1"/>
        <rFont val="宋体"/>
        <charset val="134"/>
      </rPr>
      <t>年兵团开放大学淖毛湖农场农作物植保员初级培训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</si>
  <si>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r>
      <rPr>
        <sz val="10"/>
        <color theme="1"/>
        <rFont val="宋体"/>
        <charset val="134"/>
      </rPr>
      <t>初级</t>
    </r>
  </si>
  <si>
    <t>66132500132</t>
  </si>
  <si>
    <r>
      <t>2025</t>
    </r>
    <r>
      <rPr>
        <sz val="10"/>
        <color theme="1"/>
        <rFont val="宋体"/>
        <charset val="134"/>
      </rPr>
      <t>年兵团开放大学红星二场农作物植保员初级培训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</si>
  <si>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t>66132500134</t>
  </si>
  <si>
    <r>
      <t>2025</t>
    </r>
    <r>
      <rPr>
        <sz val="10"/>
        <color theme="1"/>
        <rFont val="宋体"/>
        <charset val="134"/>
      </rPr>
      <t>年兵团开放大学火箭农场农艺工初级培训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</si>
  <si>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r>
      <t>2025</t>
    </r>
    <r>
      <rPr>
        <sz val="10"/>
        <color theme="1"/>
        <rFont val="宋体"/>
        <charset val="134"/>
      </rPr>
      <t>年兵团开放大学火箭农场华凯酒店客房服务员初级培训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</si>
  <si>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r>
      <t>2025</t>
    </r>
    <r>
      <rPr>
        <sz val="10"/>
        <color theme="1"/>
        <rFont val="宋体"/>
        <charset val="134"/>
      </rPr>
      <t>年兵团开放大学火箭农场华凯酒店餐厅服务员初级培训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</si>
  <si>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t>66132500139</t>
  </si>
  <si>
    <r>
      <t>2025</t>
    </r>
    <r>
      <rPr>
        <sz val="10"/>
        <color theme="1"/>
        <rFont val="宋体"/>
        <charset val="134"/>
      </rPr>
      <t>年兵团开放大学红星一场农艺工技师培训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</si>
  <si>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r>
      <rPr>
        <sz val="10"/>
        <color theme="1"/>
        <rFont val="宋体"/>
        <charset val="134"/>
      </rPr>
      <t>技师</t>
    </r>
  </si>
  <si>
    <r>
      <rPr>
        <sz val="10"/>
        <color theme="1"/>
        <rFont val="宋体"/>
        <charset val="134"/>
      </rPr>
      <t>新疆天健职业技术培训学校</t>
    </r>
  </si>
  <si>
    <r>
      <t>2025</t>
    </r>
    <r>
      <rPr>
        <sz val="10"/>
        <color theme="1"/>
        <rFont val="宋体"/>
        <charset val="134"/>
      </rPr>
      <t>年黄田农场牛肉面制作专项培训班</t>
    </r>
  </si>
  <si>
    <r>
      <rPr>
        <sz val="10"/>
        <rFont val="宋体"/>
        <charset val="134"/>
      </rPr>
      <t>专项</t>
    </r>
  </si>
  <si>
    <r>
      <t>2025</t>
    </r>
    <r>
      <rPr>
        <sz val="10"/>
        <color theme="1"/>
        <rFont val="宋体"/>
        <charset val="134"/>
      </rPr>
      <t>年</t>
    </r>
  </si>
  <si>
    <r>
      <t>2025</t>
    </r>
    <r>
      <rPr>
        <sz val="10"/>
        <color theme="1"/>
        <rFont val="宋体"/>
        <charset val="134"/>
      </rPr>
      <t>年红星一场叉车驾驶专项培训班</t>
    </r>
  </si>
  <si>
    <r>
      <t>2025</t>
    </r>
    <r>
      <rPr>
        <sz val="10"/>
        <color theme="1"/>
        <rFont val="宋体"/>
        <charset val="134"/>
      </rPr>
      <t>年红星一场起重装卸机械操作工初级技能培训班</t>
    </r>
  </si>
  <si>
    <r>
      <rPr>
        <sz val="10"/>
        <rFont val="宋体"/>
        <charset val="134"/>
      </rPr>
      <t>初级</t>
    </r>
  </si>
  <si>
    <r>
      <t>2025</t>
    </r>
    <r>
      <rPr>
        <sz val="10"/>
        <color theme="1"/>
        <rFont val="宋体"/>
        <charset val="134"/>
      </rPr>
      <t>年黄田农场家政服务员初级技能培训班</t>
    </r>
  </si>
  <si>
    <r>
      <t>2025</t>
    </r>
    <r>
      <rPr>
        <sz val="10"/>
        <color theme="1"/>
        <rFont val="宋体"/>
        <charset val="134"/>
      </rPr>
      <t>年红星二场叉车驾驶专项培训班</t>
    </r>
  </si>
  <si>
    <r>
      <t>2025</t>
    </r>
    <r>
      <rPr>
        <sz val="10"/>
        <color theme="1"/>
        <rFont val="宋体"/>
        <charset val="134"/>
      </rPr>
      <t>年红星二场起重装卸机械操作工</t>
    </r>
  </si>
  <si>
    <r>
      <t>2025</t>
    </r>
    <r>
      <rPr>
        <sz val="10"/>
        <color theme="1"/>
        <rFont val="宋体"/>
        <charset val="134"/>
      </rPr>
      <t>年黄田农场国家通用语言（员工关系管理专项培训班）</t>
    </r>
  </si>
  <si>
    <r>
      <rPr>
        <sz val="10"/>
        <rFont val="宋体"/>
        <charset val="134"/>
      </rPr>
      <t>专项（国语）</t>
    </r>
  </si>
  <si>
    <r>
      <t>2025</t>
    </r>
    <r>
      <rPr>
        <sz val="10"/>
        <color theme="1"/>
        <rFont val="宋体"/>
        <charset val="134"/>
      </rPr>
      <t>年红星一场墙砖砌筑专项培训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</si>
  <si>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r>
      <t>2025</t>
    </r>
    <r>
      <rPr>
        <sz val="10"/>
        <color theme="1"/>
        <rFont val="宋体"/>
        <charset val="134"/>
      </rPr>
      <t>年柳树泉农场烧烤制作专项培训班</t>
    </r>
  </si>
  <si>
    <r>
      <t>2025</t>
    </r>
    <r>
      <rPr>
        <sz val="10"/>
        <color theme="1"/>
        <rFont val="宋体"/>
        <charset val="134"/>
      </rPr>
      <t>年柳树泉农场牛肉拉面制作培训班</t>
    </r>
  </si>
  <si>
    <r>
      <t>2025</t>
    </r>
    <r>
      <rPr>
        <sz val="10"/>
        <color theme="1"/>
        <rFont val="宋体"/>
        <charset val="134"/>
      </rPr>
      <t>年红星一场墙砖砌筑专项二班</t>
    </r>
  </si>
  <si>
    <r>
      <t>2025</t>
    </r>
    <r>
      <rPr>
        <sz val="10"/>
        <color theme="1"/>
        <rFont val="宋体"/>
        <charset val="134"/>
      </rPr>
      <t>年红星一场墙砖砌筑专项三班</t>
    </r>
  </si>
  <si>
    <r>
      <t>2025</t>
    </r>
    <r>
      <rPr>
        <sz val="10"/>
        <color theme="1"/>
        <rFont val="宋体"/>
        <charset val="134"/>
      </rPr>
      <t>年红星一场电子商务师初级班</t>
    </r>
  </si>
  <si>
    <r>
      <t>2025</t>
    </r>
    <r>
      <rPr>
        <sz val="10"/>
        <color theme="1"/>
        <rFont val="宋体"/>
        <charset val="134"/>
      </rPr>
      <t>年红星建设砌筑工初级培训（一）班</t>
    </r>
  </si>
  <si>
    <r>
      <t>2025</t>
    </r>
    <r>
      <rPr>
        <sz val="10"/>
        <color theme="1"/>
        <rFont val="宋体"/>
        <charset val="134"/>
      </rPr>
      <t>年红建伊点项目砌筑工初级二班</t>
    </r>
  </si>
  <si>
    <r>
      <t>2025</t>
    </r>
    <r>
      <rPr>
        <sz val="10"/>
        <color theme="1"/>
        <rFont val="宋体"/>
        <charset val="134"/>
      </rPr>
      <t>年红星一场大盘菜制作（专项）</t>
    </r>
  </si>
  <si>
    <r>
      <t>2025</t>
    </r>
    <r>
      <rPr>
        <sz val="10"/>
        <color theme="1"/>
        <rFont val="宋体"/>
        <charset val="134"/>
      </rPr>
      <t>年黄田农场烧烤制作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专项）</t>
    </r>
  </si>
  <si>
    <r>
      <t>2025</t>
    </r>
    <r>
      <rPr>
        <sz val="10"/>
        <color theme="1"/>
        <rFont val="宋体"/>
        <charset val="134"/>
      </rPr>
      <t>年柳树泉农村电商运营（专项）</t>
    </r>
  </si>
  <si>
    <r>
      <t>2025</t>
    </r>
    <r>
      <rPr>
        <sz val="10"/>
        <color theme="1"/>
        <rFont val="宋体"/>
        <charset val="134"/>
      </rPr>
      <t>年红建伊电项目砌筑工初级培训班</t>
    </r>
  </si>
  <si>
    <r>
      <t>2025</t>
    </r>
    <r>
      <rPr>
        <sz val="10"/>
        <color theme="1"/>
        <rFont val="宋体"/>
        <charset val="134"/>
      </rPr>
      <t>年红建淖毛湖砌筑工初级培训班</t>
    </r>
  </si>
  <si>
    <r>
      <t>2025</t>
    </r>
    <r>
      <rPr>
        <sz val="10"/>
        <color theme="1"/>
        <rFont val="宋体"/>
        <charset val="134"/>
      </rPr>
      <t>年柳树泉农场照料老年人（专项）</t>
    </r>
  </si>
  <si>
    <r>
      <t>2025</t>
    </r>
    <r>
      <rPr>
        <sz val="10"/>
        <color theme="1"/>
        <rFont val="宋体"/>
        <charset val="134"/>
      </rPr>
      <t>年天健学校创业意识（</t>
    </r>
    <r>
      <rPr>
        <sz val="10"/>
        <color theme="1"/>
        <rFont val="Times New Roman"/>
        <charset val="134"/>
      </rPr>
      <t>GYB</t>
    </r>
    <r>
      <rPr>
        <sz val="10"/>
        <color theme="1"/>
        <rFont val="宋体"/>
        <charset val="134"/>
      </rPr>
      <t>）培训班</t>
    </r>
  </si>
  <si>
    <r>
      <t>2025</t>
    </r>
    <r>
      <rPr>
        <sz val="10"/>
        <color theme="1"/>
        <rFont val="宋体"/>
        <charset val="134"/>
      </rPr>
      <t>年柳树泉农场保育师（中级）</t>
    </r>
  </si>
  <si>
    <r>
      <rPr>
        <sz val="10"/>
        <rFont val="宋体"/>
        <charset val="134"/>
      </rPr>
      <t>中级</t>
    </r>
  </si>
  <si>
    <r>
      <t>2025</t>
    </r>
    <r>
      <rPr>
        <sz val="10"/>
        <color theme="1"/>
        <rFont val="宋体"/>
        <charset val="134"/>
      </rPr>
      <t>年天健学校创业意识（</t>
    </r>
    <r>
      <rPr>
        <sz val="10"/>
        <color theme="1"/>
        <rFont val="Times New Roman"/>
        <charset val="134"/>
      </rPr>
      <t>GYB</t>
    </r>
    <r>
      <rPr>
        <sz val="10"/>
        <color theme="1"/>
        <rFont val="宋体"/>
        <charset val="134"/>
      </rPr>
      <t>）培训二班</t>
    </r>
  </si>
  <si>
    <r>
      <t>2026</t>
    </r>
    <r>
      <rPr>
        <sz val="10"/>
        <color theme="1"/>
        <rFont val="宋体"/>
        <charset val="134"/>
      </rPr>
      <t>年淖毛湖宣力员工关系管理三班（专项）</t>
    </r>
  </si>
  <si>
    <r>
      <t>2026</t>
    </r>
    <r>
      <rPr>
        <sz val="10"/>
        <color theme="1"/>
        <rFont val="宋体"/>
        <charset val="134"/>
      </rPr>
      <t>年淖毛湖茂坤员工关系管理一班（专项）</t>
    </r>
  </si>
  <si>
    <r>
      <t>2026</t>
    </r>
    <r>
      <rPr>
        <sz val="10"/>
        <color theme="1"/>
        <rFont val="宋体"/>
        <charset val="134"/>
      </rPr>
      <t>年淖毛湖奥斯兰宇员工关系管理二班（专项）</t>
    </r>
  </si>
  <si>
    <r>
      <t>2026</t>
    </r>
    <r>
      <rPr>
        <sz val="10"/>
        <color theme="1"/>
        <rFont val="宋体"/>
        <charset val="134"/>
      </rPr>
      <t>年柳树泉农场烧烤制作培训班（专项）</t>
    </r>
  </si>
  <si>
    <r>
      <t>2026</t>
    </r>
    <r>
      <rPr>
        <sz val="10"/>
        <color theme="1"/>
        <rFont val="宋体"/>
        <charset val="134"/>
      </rPr>
      <t>年黄田农场员工关系管理培训二班（专项）</t>
    </r>
  </si>
  <si>
    <r>
      <t>2026</t>
    </r>
    <r>
      <rPr>
        <sz val="10"/>
        <color theme="1"/>
        <rFont val="宋体"/>
        <charset val="134"/>
      </rPr>
      <t>年黄田农场员工关系管理培训一班（专项）</t>
    </r>
  </si>
  <si>
    <r>
      <t>2026</t>
    </r>
    <r>
      <rPr>
        <sz val="10"/>
        <color theme="1"/>
        <rFont val="宋体"/>
        <charset val="134"/>
      </rPr>
      <t>年柳树泉农场班组现场管理（专项）</t>
    </r>
  </si>
  <si>
    <r>
      <t>2026</t>
    </r>
    <r>
      <rPr>
        <sz val="10"/>
        <color theme="1"/>
        <rFont val="宋体"/>
        <charset val="134"/>
      </rPr>
      <t>年柳树泉农场员工关系管理培训一班（专项）</t>
    </r>
  </si>
  <si>
    <r>
      <t>2026</t>
    </r>
    <r>
      <rPr>
        <sz val="10"/>
        <color theme="1"/>
        <rFont val="宋体"/>
        <charset val="134"/>
      </rPr>
      <t>年黄田农场班组现场管理（专项）</t>
    </r>
  </si>
  <si>
    <r>
      <t>2026</t>
    </r>
    <r>
      <rPr>
        <sz val="10"/>
        <color theme="1"/>
        <rFont val="宋体"/>
        <charset val="134"/>
      </rPr>
      <t>年黄田农场创业意识（</t>
    </r>
    <r>
      <rPr>
        <sz val="10"/>
        <color theme="1"/>
        <rFont val="Times New Roman"/>
        <charset val="134"/>
      </rPr>
      <t>GYB</t>
    </r>
    <r>
      <rPr>
        <sz val="10"/>
        <color theme="1"/>
        <rFont val="宋体"/>
        <charset val="134"/>
      </rPr>
      <t>）培训二班</t>
    </r>
  </si>
  <si>
    <r>
      <t>2025</t>
    </r>
    <r>
      <rPr>
        <sz val="10"/>
        <color theme="1"/>
        <rFont val="宋体"/>
        <charset val="134"/>
      </rPr>
      <t>年淖毛湖农场创业意识（</t>
    </r>
    <r>
      <rPr>
        <sz val="10"/>
        <color theme="1"/>
        <rFont val="Times New Roman"/>
        <charset val="134"/>
      </rPr>
      <t>GYB</t>
    </r>
    <r>
      <rPr>
        <sz val="10"/>
        <color theme="1"/>
        <rFont val="宋体"/>
        <charset val="134"/>
      </rPr>
      <t>）培训三班</t>
    </r>
  </si>
  <si>
    <r>
      <t>2026</t>
    </r>
    <r>
      <rPr>
        <sz val="10"/>
        <color theme="1"/>
        <rFont val="宋体"/>
        <charset val="134"/>
      </rPr>
      <t>年红星一场创业意识（</t>
    </r>
    <r>
      <rPr>
        <sz val="10"/>
        <color theme="1"/>
        <rFont val="Times New Roman"/>
        <charset val="134"/>
      </rPr>
      <t>GYB</t>
    </r>
    <r>
      <rPr>
        <sz val="10"/>
        <color theme="1"/>
        <rFont val="宋体"/>
        <charset val="134"/>
      </rPr>
      <t>）培训一班</t>
    </r>
  </si>
  <si>
    <r>
      <t>2026</t>
    </r>
    <r>
      <rPr>
        <sz val="10"/>
        <color theme="1"/>
        <rFont val="宋体"/>
        <charset val="134"/>
      </rPr>
      <t>年红星一场创业意识（</t>
    </r>
    <r>
      <rPr>
        <sz val="10"/>
        <color theme="1"/>
        <rFont val="Times New Roman"/>
        <charset val="134"/>
      </rPr>
      <t>GYB</t>
    </r>
    <r>
      <rPr>
        <sz val="10"/>
        <color theme="1"/>
        <rFont val="宋体"/>
        <charset val="134"/>
      </rPr>
      <t>）培训二班</t>
    </r>
  </si>
  <si>
    <r>
      <t>2026</t>
    </r>
    <r>
      <rPr>
        <sz val="10"/>
        <color theme="1"/>
        <rFont val="宋体"/>
        <charset val="134"/>
      </rPr>
      <t>年淖毛湖农场创业意识（</t>
    </r>
    <r>
      <rPr>
        <sz val="10"/>
        <color theme="1"/>
        <rFont val="Times New Roman"/>
        <charset val="134"/>
      </rPr>
      <t>GYB</t>
    </r>
    <r>
      <rPr>
        <sz val="10"/>
        <color theme="1"/>
        <rFont val="宋体"/>
        <charset val="134"/>
      </rPr>
      <t>）培训一班</t>
    </r>
  </si>
  <si>
    <r>
      <t>2026</t>
    </r>
    <r>
      <rPr>
        <sz val="10"/>
        <color theme="1"/>
        <rFont val="宋体"/>
        <charset val="134"/>
      </rPr>
      <t>年红星一场创业意识</t>
    </r>
    <r>
      <rPr>
        <sz val="10"/>
        <color theme="1"/>
        <rFont val="Times New Roman"/>
        <charset val="134"/>
      </rPr>
      <t>GYB</t>
    </r>
    <r>
      <rPr>
        <sz val="10"/>
        <color theme="1"/>
        <rFont val="宋体"/>
        <charset val="134"/>
      </rPr>
      <t>三班</t>
    </r>
  </si>
  <si>
    <r>
      <t>2026</t>
    </r>
    <r>
      <rPr>
        <sz val="10"/>
        <color theme="1"/>
        <rFont val="宋体"/>
        <charset val="134"/>
      </rPr>
      <t>年天健学校创业意识</t>
    </r>
    <r>
      <rPr>
        <sz val="10"/>
        <color theme="1"/>
        <rFont val="Times New Roman"/>
        <charset val="134"/>
      </rPr>
      <t>GYB</t>
    </r>
    <r>
      <rPr>
        <sz val="10"/>
        <color theme="1"/>
        <rFont val="宋体"/>
        <charset val="134"/>
      </rPr>
      <t>培训班</t>
    </r>
  </si>
  <si>
    <r>
      <t>2026</t>
    </r>
    <r>
      <rPr>
        <sz val="10"/>
        <color theme="1"/>
        <rFont val="宋体"/>
        <charset val="134"/>
      </rPr>
      <t>年黄田农场创业意识（</t>
    </r>
    <r>
      <rPr>
        <sz val="10"/>
        <color theme="1"/>
        <rFont val="Times New Roman"/>
        <charset val="134"/>
      </rPr>
      <t>GYB</t>
    </r>
    <r>
      <rPr>
        <sz val="10"/>
        <color theme="1"/>
        <rFont val="宋体"/>
        <charset val="134"/>
      </rPr>
      <t>）培训一班</t>
    </r>
  </si>
  <si>
    <r>
      <t>2026</t>
    </r>
    <r>
      <rPr>
        <sz val="10"/>
        <color theme="1"/>
        <rFont val="宋体"/>
        <charset val="134"/>
      </rPr>
      <t>年淖毛湖农场创业意识（</t>
    </r>
    <r>
      <rPr>
        <sz val="10"/>
        <color theme="1"/>
        <rFont val="Times New Roman"/>
        <charset val="134"/>
      </rPr>
      <t>GYB</t>
    </r>
    <r>
      <rPr>
        <sz val="10"/>
        <color theme="1"/>
        <rFont val="宋体"/>
        <charset val="134"/>
      </rPr>
      <t>）培训二班</t>
    </r>
  </si>
  <si>
    <r>
      <t>2026</t>
    </r>
    <r>
      <rPr>
        <sz val="10"/>
        <color theme="1"/>
        <rFont val="宋体"/>
        <charset val="134"/>
      </rPr>
      <t>红星一场石河子凉皮制作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专项）培训班</t>
    </r>
  </si>
  <si>
    <r>
      <t>2026</t>
    </r>
    <r>
      <rPr>
        <sz val="10"/>
        <color theme="1"/>
        <rFont val="宋体"/>
        <charset val="134"/>
      </rPr>
      <t>年黄田农场电工（高级）班</t>
    </r>
  </si>
  <si>
    <r>
      <t>2026</t>
    </r>
    <r>
      <rPr>
        <sz val="10"/>
        <color theme="1"/>
        <rFont val="宋体"/>
        <charset val="134"/>
      </rPr>
      <t>年红星一场叉车驾驶（专项）培训班</t>
    </r>
  </si>
  <si>
    <r>
      <t>2026</t>
    </r>
    <r>
      <rPr>
        <sz val="10"/>
        <color theme="1"/>
        <rFont val="宋体"/>
        <charset val="134"/>
      </rPr>
      <t>年红星一场叉车驾驶（专项）培训二班</t>
    </r>
  </si>
  <si>
    <r>
      <t>2026</t>
    </r>
    <r>
      <rPr>
        <sz val="10"/>
        <color theme="1"/>
        <rFont val="宋体"/>
        <charset val="134"/>
      </rPr>
      <t>年红星一场叉车驾驶（专项）培训三班</t>
    </r>
  </si>
  <si>
    <r>
      <t>2026</t>
    </r>
    <r>
      <rPr>
        <sz val="10"/>
        <color theme="1"/>
        <rFont val="宋体"/>
        <charset val="134"/>
      </rPr>
      <t>年红星一场叉车驾驶专项培训四班</t>
    </r>
  </si>
  <si>
    <r>
      <t>2026</t>
    </r>
    <r>
      <rPr>
        <sz val="10"/>
        <color theme="1"/>
        <rFont val="宋体"/>
        <charset val="134"/>
      </rPr>
      <t>年天健学校创业意识（</t>
    </r>
    <r>
      <rPr>
        <sz val="10"/>
        <color theme="1"/>
        <rFont val="Times New Roman"/>
        <charset val="134"/>
      </rPr>
      <t>GYB</t>
    </r>
    <r>
      <rPr>
        <sz val="10"/>
        <color theme="1"/>
        <rFont val="宋体"/>
        <charset val="134"/>
      </rPr>
      <t>）培训二班</t>
    </r>
  </si>
  <si>
    <r>
      <t>2026</t>
    </r>
    <r>
      <rPr>
        <sz val="10"/>
        <color theme="1"/>
        <rFont val="宋体"/>
        <charset val="134"/>
      </rPr>
      <t>年天健学校创业意识（</t>
    </r>
    <r>
      <rPr>
        <sz val="10"/>
        <color theme="1"/>
        <rFont val="Times New Roman"/>
        <charset val="134"/>
      </rPr>
      <t>GYB</t>
    </r>
    <r>
      <rPr>
        <sz val="10"/>
        <color theme="1"/>
        <rFont val="宋体"/>
        <charset val="134"/>
      </rPr>
      <t>）三班</t>
    </r>
  </si>
  <si>
    <r>
      <t>2026</t>
    </r>
    <r>
      <rPr>
        <sz val="10"/>
        <color theme="1"/>
        <rFont val="宋体"/>
        <charset val="134"/>
      </rPr>
      <t>年天健学校创业意识（</t>
    </r>
    <r>
      <rPr>
        <sz val="10"/>
        <color theme="1"/>
        <rFont val="Times New Roman"/>
        <charset val="134"/>
      </rPr>
      <t>GYB</t>
    </r>
    <r>
      <rPr>
        <sz val="10"/>
        <color theme="1"/>
        <rFont val="宋体"/>
        <charset val="134"/>
      </rPr>
      <t>）四班</t>
    </r>
  </si>
  <si>
    <t xml:space="preserve">新疆天元棉业有限公司五洲职业技能培训中心   </t>
  </si>
  <si>
    <t>2025年第一期红星二场中级家畜饲养员培训班</t>
  </si>
  <si>
    <t>中级</t>
  </si>
  <si>
    <t>2025年</t>
  </si>
  <si>
    <t>2025年第二期红星二场中级家畜饲养员培训班</t>
  </si>
  <si>
    <t>2025年第一期莎车县英吾斯塘乡照料老年人专项培训班</t>
  </si>
  <si>
    <t>专项</t>
  </si>
  <si>
    <t>2025年第二期泽普县桐安乡中级家畜饲养员培训班</t>
  </si>
  <si>
    <t>2025年第一期黄田农场GYB培训班</t>
  </si>
  <si>
    <t>2025年第二期黄田农场GYB培训班</t>
  </si>
  <si>
    <t>新疆创天职业培训学校有限公司</t>
  </si>
  <si>
    <t>2026年火箭农场物业管理师中级（一班）</t>
  </si>
  <si>
    <t>2026年</t>
  </si>
  <si>
    <t>2026年火箭农场电子商务师中级（一班）</t>
  </si>
  <si>
    <t>2026年火箭农场企业人力资源管理师高级（一班）</t>
  </si>
  <si>
    <t>高级</t>
  </si>
  <si>
    <t>新疆生产建设兵团开放大学</t>
  </si>
  <si>
    <t>2025年兵团开放大学红山农场动物疫病防治员高级培训1班</t>
  </si>
  <si>
    <t>2025年兵团开放大学红山农场中式面点师中级培训1班</t>
  </si>
  <si>
    <t>2025年兵团开放大学红星四场国语和石河子凉皮制作专项培训1班</t>
  </si>
  <si>
    <t>2025年兵团开放大学红星四场家庭保洁专项培训1班</t>
  </si>
  <si>
    <t>2025年兵团开放大学淖毛湖农场农作物植保员初级培训1班</t>
  </si>
  <si>
    <t>初级</t>
  </si>
  <si>
    <t>2025年兵团开放大学红星二场农作物植保员初级培训1班</t>
  </si>
  <si>
    <t>2025年兵团开放大学火箭农场农艺工初级培训1班</t>
  </si>
  <si>
    <t>2025年兵团开放大学火箭农场华凯酒店客房服务员初级培训1班</t>
  </si>
  <si>
    <t>2025年兵团开放大学火箭农场华凯酒店餐厅服务员初级培训1班</t>
  </si>
  <si>
    <t>2025年兵团开放大学红星一场农艺工技师培训1班</t>
  </si>
  <si>
    <t>技师</t>
  </si>
  <si>
    <t>新疆大安特种钢有限责任公司</t>
  </si>
  <si>
    <t>2025年大安特钢第一期中级电工培训班</t>
  </si>
  <si>
    <t>新疆天健职业技术培训学校</t>
  </si>
  <si>
    <t>2025年黄田农场牛肉面制作专项培训班</t>
  </si>
  <si>
    <t>2025年红星一场叉车驾驶专项培训班</t>
  </si>
  <si>
    <t>2025年红星一场起重装卸机械操作工初级技能培训班</t>
  </si>
  <si>
    <t>2025年黄田农场家政服务员初级技能培训班</t>
  </si>
  <si>
    <t>2025年红星二场叉车驾驶专项培训班</t>
  </si>
  <si>
    <t>2025年红星二场起重装卸机械操作工</t>
  </si>
  <si>
    <t>2025年黄田农场国家通用语言（员工关系管理专项培训班）</t>
  </si>
  <si>
    <t>专项（国语）</t>
  </si>
  <si>
    <t>2025年红星一场墙砖砌筑专项培训1班</t>
  </si>
  <si>
    <t>2025年柳树泉农场烧烤制作专项培训班</t>
  </si>
  <si>
    <t>2025年柳树泉农场牛肉拉面制作培训班</t>
  </si>
  <si>
    <t>2025年红星一场墙砖砌筑专项二班</t>
  </si>
  <si>
    <t>2025年红星一场墙砖砌筑专项三班</t>
  </si>
  <si>
    <t>2025年红星一场电子商务师初级班</t>
  </si>
  <si>
    <t>2025年红星建设砌筑工初级培训（一）班</t>
  </si>
  <si>
    <t>2025年红建伊点项目砌筑工初级二班</t>
  </si>
  <si>
    <t>2025年红星一场大盘菜制作（专项）</t>
  </si>
  <si>
    <t>2025年黄田农场烧烤制作(专项）</t>
  </si>
  <si>
    <t>2025年柳树泉农村电商运营（专项）</t>
  </si>
  <si>
    <t>2025年红建伊电项目砌筑工初级培训班</t>
  </si>
  <si>
    <t>2025年红建淖毛湖砌筑工初级培训班</t>
  </si>
  <si>
    <t>2025年柳树泉农场照料老年人（专项）</t>
  </si>
  <si>
    <t>2025年天健学校创业意识（GYB）培训班</t>
  </si>
  <si>
    <t>2025年柳树泉农场保育师（中级）</t>
  </si>
  <si>
    <t>2025年天健学校创业意识（GYB）培训二班</t>
  </si>
  <si>
    <t>2026年淖毛湖宣力员工关系管理三班（专项）</t>
  </si>
  <si>
    <t>2026年淖毛湖茂坤员工关系管理一班（专项）</t>
  </si>
  <si>
    <t>2026年淖毛湖奥斯兰宇员工关系管理二班（专项）</t>
  </si>
  <si>
    <t>2026年柳树泉农场烧烤制作培训班（专项）</t>
  </si>
  <si>
    <t>2026年黄田农场员工关系管理培训二班（专项）</t>
  </si>
  <si>
    <t>2026年黄田农场员工关系管理培训一班（专项）</t>
  </si>
  <si>
    <t>2026年柳树泉农场班组现场管理（专项）</t>
  </si>
  <si>
    <t>2026年柳树泉农场员工关系管理培训一班（专项）</t>
  </si>
  <si>
    <t>2026年黄田农场班组现场管理（专项）</t>
  </si>
  <si>
    <t>2026年黄田农场创业意识（GYB）培训二班</t>
  </si>
  <si>
    <t>2025年淖毛湖农场创业意识（GYB）培训三班</t>
  </si>
  <si>
    <t>2026年红星一场创业意识（GYB）培训一班</t>
  </si>
  <si>
    <t>2026年红星一场创业意识（GYB）培训二班</t>
  </si>
  <si>
    <t>2026年淖毛湖农场创业意识（GYB）培训一班</t>
  </si>
  <si>
    <t>2026年红星一场创业意识GYB三班</t>
  </si>
  <si>
    <t>2026年天健学校创业意识GYB培训班</t>
  </si>
  <si>
    <t>2026年黄田农场创业意识（GYB）培训一班</t>
  </si>
  <si>
    <t>2026年淖毛湖农场创业意识（GYB）培训二班</t>
  </si>
  <si>
    <t>2026红星一场石河子凉皮制作(专项）培训班</t>
  </si>
  <si>
    <t>2026年黄田农场电工（高级）班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</si>
</sst>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0"/>
      <name val="方正小标宋简体"/>
      <charset val="134"/>
    </font>
    <font>
      <b/>
      <sz val="12"/>
      <name val="方正黑体简体"/>
      <charset val="134"/>
    </font>
    <font>
      <sz val="14"/>
      <name val="方正黑体简体"/>
      <charset val="134"/>
    </font>
    <font>
      <sz val="14"/>
      <name val="Times New Roman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方正小标宋简体"/>
      <charset val="134"/>
    </font>
    <font>
      <b/>
      <sz val="12"/>
      <color indexed="8"/>
      <name val="方正黑体简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1"/>
  <sheetViews>
    <sheetView tabSelected="1" workbookViewId="0">
      <pane ySplit="4" topLeftCell="A5" activePane="bottomLeft" state="frozen"/>
      <selection/>
      <selection pane="bottomLeft" activeCell="Q14" sqref="Q14"/>
    </sheetView>
  </sheetViews>
  <sheetFormatPr defaultColWidth="9" defaultRowHeight="38" customHeight="1"/>
  <cols>
    <col min="1" max="1" width="9.25" style="1" customWidth="1"/>
    <col min="2" max="2" width="23.25" style="34" customWidth="1"/>
    <col min="3" max="3" width="13.625" style="1" customWidth="1"/>
    <col min="4" max="4" width="46.875" style="1" customWidth="1"/>
    <col min="5" max="5" width="12.125" style="1" customWidth="1"/>
    <col min="6" max="6" width="12.625" style="1" customWidth="1"/>
    <col min="7" max="7" width="13" style="1" customWidth="1"/>
    <col min="8" max="8" width="12.875" style="1" customWidth="1"/>
    <col min="9" max="9" width="10.125" style="1" customWidth="1"/>
    <col min="10" max="10" width="12.5" style="1" customWidth="1"/>
    <col min="11" max="16384" width="9" style="1"/>
  </cols>
  <sheetData>
    <row r="1" s="1" customFormat="1" ht="6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5"/>
    </row>
    <row r="2" s="1" customFormat="1" ht="2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6" t="s">
        <v>9</v>
      </c>
      <c r="J2" s="17" t="s">
        <v>10</v>
      </c>
    </row>
    <row r="3" s="1" customFormat="1" ht="22" customHeight="1" spans="1:10">
      <c r="A3" s="3"/>
      <c r="B3" s="3"/>
      <c r="C3" s="3"/>
      <c r="D3" s="3"/>
      <c r="E3" s="3"/>
      <c r="F3" s="3"/>
      <c r="G3" s="3"/>
      <c r="H3" s="3"/>
      <c r="I3" s="16"/>
      <c r="J3" s="17"/>
    </row>
    <row r="4" s="1" customFormat="1" ht="33" customHeight="1" spans="1:10">
      <c r="A4" s="4" t="s">
        <v>11</v>
      </c>
      <c r="B4" s="4"/>
      <c r="C4" s="4"/>
      <c r="D4" s="4"/>
      <c r="E4" s="4"/>
      <c r="F4" s="5">
        <f>SUM(F5:F76)</f>
        <v>2887</v>
      </c>
      <c r="G4" s="5"/>
      <c r="H4" s="5">
        <f>SUM(H5:H76)</f>
        <v>1785640</v>
      </c>
      <c r="I4" s="5">
        <f>SUM(I5:I76)</f>
        <v>3326</v>
      </c>
      <c r="J4" s="18"/>
    </row>
    <row r="5" s="1" customFormat="1" ht="35" customHeight="1" spans="1:10">
      <c r="A5" s="35">
        <v>1</v>
      </c>
      <c r="B5" s="36" t="s">
        <v>12</v>
      </c>
      <c r="C5" s="37">
        <v>66132500116</v>
      </c>
      <c r="D5" s="37" t="s">
        <v>13</v>
      </c>
      <c r="E5" s="37" t="s">
        <v>14</v>
      </c>
      <c r="F5" s="37">
        <v>62</v>
      </c>
      <c r="G5" s="37">
        <v>910</v>
      </c>
      <c r="H5" s="37">
        <f>F5*G5</f>
        <v>56420</v>
      </c>
      <c r="I5" s="37">
        <v>70</v>
      </c>
      <c r="J5" s="35" t="s">
        <v>15</v>
      </c>
    </row>
    <row r="6" s="1" customFormat="1" ht="35" customHeight="1" spans="1:10">
      <c r="A6" s="35">
        <v>2</v>
      </c>
      <c r="B6" s="36"/>
      <c r="C6" s="37">
        <v>66132500115</v>
      </c>
      <c r="D6" s="37" t="s">
        <v>16</v>
      </c>
      <c r="E6" s="37" t="s">
        <v>14</v>
      </c>
      <c r="F6" s="37">
        <v>58</v>
      </c>
      <c r="G6" s="37">
        <v>910</v>
      </c>
      <c r="H6" s="37">
        <f>F6*G6</f>
        <v>52780</v>
      </c>
      <c r="I6" s="37">
        <v>70</v>
      </c>
      <c r="J6" s="35"/>
    </row>
    <row r="7" s="1" customFormat="1" ht="35" customHeight="1" spans="1:10">
      <c r="A7" s="35">
        <v>3</v>
      </c>
      <c r="B7" s="36"/>
      <c r="C7" s="37">
        <v>66132500118</v>
      </c>
      <c r="D7" s="37" t="s">
        <v>17</v>
      </c>
      <c r="E7" s="37" t="s">
        <v>18</v>
      </c>
      <c r="F7" s="37">
        <v>44</v>
      </c>
      <c r="G7" s="37">
        <v>400</v>
      </c>
      <c r="H7" s="37">
        <f>F7*G7</f>
        <v>17600</v>
      </c>
      <c r="I7" s="37">
        <v>51</v>
      </c>
      <c r="J7" s="35"/>
    </row>
    <row r="8" s="1" customFormat="1" ht="35" customHeight="1" spans="1:10">
      <c r="A8" s="35">
        <v>4</v>
      </c>
      <c r="B8" s="36"/>
      <c r="C8" s="37">
        <v>66132500125</v>
      </c>
      <c r="D8" s="37" t="s">
        <v>19</v>
      </c>
      <c r="E8" s="37" t="s">
        <v>14</v>
      </c>
      <c r="F8" s="37">
        <v>52</v>
      </c>
      <c r="G8" s="37">
        <v>910</v>
      </c>
      <c r="H8" s="37">
        <f>F8*G8</f>
        <v>47320</v>
      </c>
      <c r="I8" s="37">
        <v>53</v>
      </c>
      <c r="J8" s="35"/>
    </row>
    <row r="9" s="1" customFormat="1" ht="35" customHeight="1" spans="1:10">
      <c r="A9" s="35">
        <v>5</v>
      </c>
      <c r="B9" s="36"/>
      <c r="C9" s="37">
        <v>66132500013</v>
      </c>
      <c r="D9" s="37" t="s">
        <v>20</v>
      </c>
      <c r="E9" s="37" t="s">
        <v>21</v>
      </c>
      <c r="F9" s="37">
        <v>28</v>
      </c>
      <c r="G9" s="37">
        <v>300</v>
      </c>
      <c r="H9" s="37">
        <f>F9*G9</f>
        <v>8400</v>
      </c>
      <c r="I9" s="37">
        <v>30</v>
      </c>
      <c r="J9" s="35"/>
    </row>
    <row r="10" s="1" customFormat="1" ht="35" customHeight="1" spans="1:10">
      <c r="A10" s="35">
        <v>6</v>
      </c>
      <c r="B10" s="36"/>
      <c r="C10" s="37">
        <v>66132500019</v>
      </c>
      <c r="D10" s="37" t="s">
        <v>22</v>
      </c>
      <c r="E10" s="37" t="s">
        <v>21</v>
      </c>
      <c r="F10" s="37">
        <v>30</v>
      </c>
      <c r="G10" s="37">
        <v>300</v>
      </c>
      <c r="H10" s="37">
        <f>F10*G10</f>
        <v>9000</v>
      </c>
      <c r="I10" s="37">
        <v>30</v>
      </c>
      <c r="J10" s="35"/>
    </row>
    <row r="11" customHeight="1" spans="1:10">
      <c r="A11" s="35">
        <v>7</v>
      </c>
      <c r="B11" s="38" t="s">
        <v>23</v>
      </c>
      <c r="C11" s="37">
        <v>66132600018</v>
      </c>
      <c r="D11" s="37" t="s">
        <v>24</v>
      </c>
      <c r="E11" s="37" t="s">
        <v>14</v>
      </c>
      <c r="F11" s="37">
        <v>54</v>
      </c>
      <c r="G11" s="37">
        <v>910</v>
      </c>
      <c r="H11" s="37">
        <f>F11*G11</f>
        <v>49140</v>
      </c>
      <c r="I11" s="37">
        <v>70</v>
      </c>
      <c r="J11" s="39" t="s">
        <v>25</v>
      </c>
    </row>
    <row r="12" customHeight="1" spans="1:10">
      <c r="A12" s="35">
        <v>8</v>
      </c>
      <c r="B12" s="38"/>
      <c r="C12" s="37">
        <v>66132600027</v>
      </c>
      <c r="D12" s="37" t="s">
        <v>26</v>
      </c>
      <c r="E12" s="37" t="s">
        <v>14</v>
      </c>
      <c r="F12" s="37">
        <v>29</v>
      </c>
      <c r="G12" s="37">
        <v>910</v>
      </c>
      <c r="H12" s="37">
        <f>F12*G12</f>
        <v>26390</v>
      </c>
      <c r="I12" s="37">
        <v>45</v>
      </c>
      <c r="J12" s="39"/>
    </row>
    <row r="13" customHeight="1" spans="1:10">
      <c r="A13" s="35">
        <v>9</v>
      </c>
      <c r="B13" s="38"/>
      <c r="C13" s="37">
        <v>66132600028</v>
      </c>
      <c r="D13" s="37" t="s">
        <v>27</v>
      </c>
      <c r="E13" s="39" t="s">
        <v>28</v>
      </c>
      <c r="F13" s="37">
        <v>25</v>
      </c>
      <c r="G13" s="37">
        <v>1000</v>
      </c>
      <c r="H13" s="37">
        <f>F13*G13</f>
        <v>25000</v>
      </c>
      <c r="I13" s="37">
        <v>45</v>
      </c>
      <c r="J13" s="39"/>
    </row>
    <row r="14" customHeight="1" spans="1:10">
      <c r="A14" s="35">
        <v>10</v>
      </c>
      <c r="B14" s="38" t="s">
        <v>29</v>
      </c>
      <c r="C14" s="37" t="s">
        <v>30</v>
      </c>
      <c r="D14" s="37" t="s">
        <v>31</v>
      </c>
      <c r="E14" s="37" t="s">
        <v>14</v>
      </c>
      <c r="F14" s="40">
        <v>40</v>
      </c>
      <c r="G14" s="41">
        <v>910</v>
      </c>
      <c r="H14" s="37">
        <f>F14*G14</f>
        <v>36400</v>
      </c>
      <c r="I14" s="40">
        <v>40</v>
      </c>
      <c r="J14" s="43" t="s">
        <v>32</v>
      </c>
    </row>
    <row r="15" customHeight="1" spans="1:10">
      <c r="A15" s="35">
        <v>11</v>
      </c>
      <c r="B15" s="38" t="s">
        <v>33</v>
      </c>
      <c r="C15" s="37" t="s">
        <v>34</v>
      </c>
      <c r="D15" s="37" t="s">
        <v>35</v>
      </c>
      <c r="E15" s="37" t="s">
        <v>14</v>
      </c>
      <c r="F15" s="40">
        <v>30</v>
      </c>
      <c r="G15" s="41">
        <v>5000</v>
      </c>
      <c r="H15" s="37">
        <f>F15*G15</f>
        <v>150000</v>
      </c>
      <c r="I15" s="40">
        <v>60</v>
      </c>
      <c r="J15" s="44" t="s">
        <v>36</v>
      </c>
    </row>
    <row r="16" customHeight="1" spans="1:10">
      <c r="A16" s="35">
        <v>12</v>
      </c>
      <c r="B16" s="38" t="s">
        <v>37</v>
      </c>
      <c r="C16" s="37">
        <v>66132500121</v>
      </c>
      <c r="D16" s="37" t="s">
        <v>38</v>
      </c>
      <c r="E16" s="37" t="s">
        <v>28</v>
      </c>
      <c r="F16" s="41">
        <v>41</v>
      </c>
      <c r="G16" s="41">
        <v>1000</v>
      </c>
      <c r="H16" s="37">
        <f>F16*G16</f>
        <v>41000</v>
      </c>
      <c r="I16" s="40">
        <v>50</v>
      </c>
      <c r="J16" s="43" t="s">
        <v>32</v>
      </c>
    </row>
    <row r="17" customHeight="1" spans="1:10">
      <c r="A17" s="35">
        <v>13</v>
      </c>
      <c r="B17" s="42"/>
      <c r="C17" s="37">
        <v>66132500122</v>
      </c>
      <c r="D17" s="37" t="s">
        <v>39</v>
      </c>
      <c r="E17" s="37" t="s">
        <v>14</v>
      </c>
      <c r="F17" s="41">
        <v>32</v>
      </c>
      <c r="G17" s="41">
        <v>910</v>
      </c>
      <c r="H17" s="37">
        <f>F17*G17</f>
        <v>29120</v>
      </c>
      <c r="I17" s="40">
        <v>70</v>
      </c>
      <c r="J17" s="43"/>
    </row>
    <row r="18" customHeight="1" spans="1:10">
      <c r="A18" s="35">
        <v>14</v>
      </c>
      <c r="B18" s="42"/>
      <c r="C18" s="37" t="s">
        <v>40</v>
      </c>
      <c r="D18" s="37" t="s">
        <v>41</v>
      </c>
      <c r="E18" s="37" t="s">
        <v>18</v>
      </c>
      <c r="F18" s="41">
        <v>34</v>
      </c>
      <c r="G18" s="41">
        <v>1400</v>
      </c>
      <c r="H18" s="37">
        <f>F18*G18</f>
        <v>47600</v>
      </c>
      <c r="I18" s="40">
        <v>36</v>
      </c>
      <c r="J18" s="43"/>
    </row>
    <row r="19" customHeight="1" spans="1:10">
      <c r="A19" s="35">
        <v>15</v>
      </c>
      <c r="B19" s="42"/>
      <c r="C19" s="37" t="s">
        <v>42</v>
      </c>
      <c r="D19" s="37" t="s">
        <v>43</v>
      </c>
      <c r="E19" s="37" t="s">
        <v>18</v>
      </c>
      <c r="F19" s="41">
        <v>24</v>
      </c>
      <c r="G19" s="41">
        <v>400</v>
      </c>
      <c r="H19" s="37">
        <f>F19*G19</f>
        <v>9600</v>
      </c>
      <c r="I19" s="40">
        <v>30</v>
      </c>
      <c r="J19" s="43"/>
    </row>
    <row r="20" customHeight="1" spans="1:10">
      <c r="A20" s="35">
        <v>16</v>
      </c>
      <c r="B20" s="42"/>
      <c r="C20" s="37">
        <v>66132500131</v>
      </c>
      <c r="D20" s="37" t="s">
        <v>44</v>
      </c>
      <c r="E20" s="37" t="s">
        <v>45</v>
      </c>
      <c r="F20" s="41">
        <v>36</v>
      </c>
      <c r="G20" s="41">
        <v>720</v>
      </c>
      <c r="H20" s="37">
        <f>F20*G20</f>
        <v>25920</v>
      </c>
      <c r="I20" s="40">
        <v>38</v>
      </c>
      <c r="J20" s="43"/>
    </row>
    <row r="21" customHeight="1" spans="1:10">
      <c r="A21" s="35">
        <v>17</v>
      </c>
      <c r="B21" s="42"/>
      <c r="C21" s="37" t="s">
        <v>46</v>
      </c>
      <c r="D21" s="37" t="s">
        <v>47</v>
      </c>
      <c r="E21" s="37" t="s">
        <v>45</v>
      </c>
      <c r="F21" s="41">
        <v>43</v>
      </c>
      <c r="G21" s="41">
        <v>720</v>
      </c>
      <c r="H21" s="37">
        <f>F21*G21</f>
        <v>30960</v>
      </c>
      <c r="I21" s="40">
        <v>45</v>
      </c>
      <c r="J21" s="43"/>
    </row>
    <row r="22" customHeight="1" spans="1:10">
      <c r="A22" s="35">
        <v>18</v>
      </c>
      <c r="B22" s="42"/>
      <c r="C22" s="37" t="s">
        <v>48</v>
      </c>
      <c r="D22" s="37" t="s">
        <v>49</v>
      </c>
      <c r="E22" s="37" t="s">
        <v>45</v>
      </c>
      <c r="F22" s="41">
        <v>28</v>
      </c>
      <c r="G22" s="41">
        <v>720</v>
      </c>
      <c r="H22" s="37">
        <f>F22*G22</f>
        <v>20160</v>
      </c>
      <c r="I22" s="40">
        <v>30</v>
      </c>
      <c r="J22" s="43"/>
    </row>
    <row r="23" customHeight="1" spans="1:10">
      <c r="A23" s="35">
        <v>19</v>
      </c>
      <c r="B23" s="42"/>
      <c r="C23" s="37">
        <v>66132500128</v>
      </c>
      <c r="D23" s="37" t="s">
        <v>50</v>
      </c>
      <c r="E23" s="37" t="s">
        <v>45</v>
      </c>
      <c r="F23" s="41">
        <v>22</v>
      </c>
      <c r="G23" s="41">
        <v>720</v>
      </c>
      <c r="H23" s="37">
        <f>F23*G23</f>
        <v>15840</v>
      </c>
      <c r="I23" s="40">
        <v>32</v>
      </c>
      <c r="J23" s="43"/>
    </row>
    <row r="24" customHeight="1" spans="1:10">
      <c r="A24" s="35">
        <v>20</v>
      </c>
      <c r="B24" s="42"/>
      <c r="C24" s="37">
        <v>66132500129</v>
      </c>
      <c r="D24" s="37" t="s">
        <v>51</v>
      </c>
      <c r="E24" s="37" t="s">
        <v>45</v>
      </c>
      <c r="F24" s="41">
        <v>24</v>
      </c>
      <c r="G24" s="41">
        <v>720</v>
      </c>
      <c r="H24" s="37">
        <f>F24*G24</f>
        <v>17280</v>
      </c>
      <c r="I24" s="40">
        <v>47</v>
      </c>
      <c r="J24" s="43"/>
    </row>
    <row r="25" customHeight="1" spans="1:10">
      <c r="A25" s="35">
        <v>21</v>
      </c>
      <c r="B25" s="42"/>
      <c r="C25" s="37" t="s">
        <v>52</v>
      </c>
      <c r="D25" s="37" t="s">
        <v>53</v>
      </c>
      <c r="E25" s="37" t="s">
        <v>54</v>
      </c>
      <c r="F25" s="41">
        <v>15</v>
      </c>
      <c r="G25" s="41">
        <v>1200</v>
      </c>
      <c r="H25" s="37">
        <f>F25*G25</f>
        <v>18000</v>
      </c>
      <c r="I25" s="40">
        <v>25</v>
      </c>
      <c r="J25" s="43"/>
    </row>
    <row r="26" customHeight="1" spans="1:10">
      <c r="A26" s="35">
        <v>22</v>
      </c>
      <c r="B26" s="38" t="s">
        <v>55</v>
      </c>
      <c r="C26" s="37">
        <v>66132500003</v>
      </c>
      <c r="D26" s="37" t="s">
        <v>56</v>
      </c>
      <c r="E26" s="35" t="s">
        <v>57</v>
      </c>
      <c r="F26" s="35">
        <v>42</v>
      </c>
      <c r="G26" s="35">
        <v>400</v>
      </c>
      <c r="H26" s="37">
        <f t="shared" ref="H26:H42" si="0">F26*G26</f>
        <v>16800</v>
      </c>
      <c r="I26" s="35">
        <v>48</v>
      </c>
      <c r="J26" s="45" t="s">
        <v>58</v>
      </c>
    </row>
    <row r="27" customHeight="1" spans="1:10">
      <c r="A27" s="35">
        <v>23</v>
      </c>
      <c r="B27" s="38"/>
      <c r="C27" s="37">
        <v>66132500017</v>
      </c>
      <c r="D27" s="37" t="s">
        <v>59</v>
      </c>
      <c r="E27" s="35" t="s">
        <v>57</v>
      </c>
      <c r="F27" s="35">
        <v>56</v>
      </c>
      <c r="G27" s="35">
        <v>400</v>
      </c>
      <c r="H27" s="37">
        <f t="shared" si="0"/>
        <v>22400</v>
      </c>
      <c r="I27" s="35">
        <v>70</v>
      </c>
      <c r="J27" s="46"/>
    </row>
    <row r="28" customHeight="1" spans="1:10">
      <c r="A28" s="35">
        <v>24</v>
      </c>
      <c r="B28" s="38"/>
      <c r="C28" s="37">
        <v>66132500018</v>
      </c>
      <c r="D28" s="37" t="s">
        <v>60</v>
      </c>
      <c r="E28" s="35" t="s">
        <v>61</v>
      </c>
      <c r="F28" s="35">
        <v>52</v>
      </c>
      <c r="G28" s="35">
        <v>720</v>
      </c>
      <c r="H28" s="37">
        <f t="shared" si="0"/>
        <v>37440</v>
      </c>
      <c r="I28" s="35">
        <v>70</v>
      </c>
      <c r="J28" s="47"/>
    </row>
    <row r="29" customHeight="1" spans="1:10">
      <c r="A29" s="35">
        <v>25</v>
      </c>
      <c r="B29" s="38" t="s">
        <v>55</v>
      </c>
      <c r="C29" s="37">
        <v>66132500023</v>
      </c>
      <c r="D29" s="37" t="s">
        <v>62</v>
      </c>
      <c r="E29" s="35" t="s">
        <v>61</v>
      </c>
      <c r="F29" s="35">
        <v>61</v>
      </c>
      <c r="G29" s="35">
        <v>720</v>
      </c>
      <c r="H29" s="37">
        <f t="shared" si="0"/>
        <v>43920</v>
      </c>
      <c r="I29" s="35">
        <v>70</v>
      </c>
      <c r="J29" s="45" t="s">
        <v>58</v>
      </c>
    </row>
    <row r="30" customHeight="1" spans="1:10">
      <c r="A30" s="35">
        <v>26</v>
      </c>
      <c r="B30" s="38"/>
      <c r="C30" s="37">
        <v>66132500029</v>
      </c>
      <c r="D30" s="37" t="s">
        <v>63</v>
      </c>
      <c r="E30" s="35" t="s">
        <v>57</v>
      </c>
      <c r="F30" s="35">
        <v>59</v>
      </c>
      <c r="G30" s="35">
        <v>400</v>
      </c>
      <c r="H30" s="37">
        <f t="shared" si="0"/>
        <v>23600</v>
      </c>
      <c r="I30" s="35">
        <v>70</v>
      </c>
      <c r="J30" s="46"/>
    </row>
    <row r="31" customHeight="1" spans="1:10">
      <c r="A31" s="35">
        <v>27</v>
      </c>
      <c r="B31" s="38"/>
      <c r="C31" s="37">
        <v>66132500031</v>
      </c>
      <c r="D31" s="37" t="s">
        <v>64</v>
      </c>
      <c r="E31" s="35" t="s">
        <v>61</v>
      </c>
      <c r="F31" s="35">
        <v>40</v>
      </c>
      <c r="G31" s="35">
        <v>720</v>
      </c>
      <c r="H31" s="37">
        <f t="shared" si="0"/>
        <v>28800</v>
      </c>
      <c r="I31" s="35">
        <v>70</v>
      </c>
      <c r="J31" s="46"/>
    </row>
    <row r="32" customHeight="1" spans="1:10">
      <c r="A32" s="35">
        <v>28</v>
      </c>
      <c r="B32" s="38"/>
      <c r="C32" s="37">
        <v>66132500045</v>
      </c>
      <c r="D32" s="37" t="s">
        <v>65</v>
      </c>
      <c r="E32" s="35" t="s">
        <v>66</v>
      </c>
      <c r="F32" s="35">
        <v>49</v>
      </c>
      <c r="G32" s="35">
        <v>1400</v>
      </c>
      <c r="H32" s="37">
        <f t="shared" si="0"/>
        <v>68600</v>
      </c>
      <c r="I32" s="35">
        <v>50</v>
      </c>
      <c r="J32" s="46"/>
    </row>
    <row r="33" customHeight="1" spans="1:10">
      <c r="A33" s="35">
        <v>29</v>
      </c>
      <c r="B33" s="38"/>
      <c r="C33" s="37">
        <v>66132500079</v>
      </c>
      <c r="D33" s="37" t="s">
        <v>67</v>
      </c>
      <c r="E33" s="35" t="s">
        <v>57</v>
      </c>
      <c r="F33" s="35">
        <v>39</v>
      </c>
      <c r="G33" s="35">
        <v>400</v>
      </c>
      <c r="H33" s="37">
        <f t="shared" si="0"/>
        <v>15600</v>
      </c>
      <c r="I33" s="35">
        <v>40</v>
      </c>
      <c r="J33" s="46"/>
    </row>
    <row r="34" customHeight="1" spans="1:10">
      <c r="A34" s="35">
        <v>30</v>
      </c>
      <c r="B34" s="38"/>
      <c r="C34" s="37">
        <v>66132500096</v>
      </c>
      <c r="D34" s="37" t="s">
        <v>68</v>
      </c>
      <c r="E34" s="35" t="s">
        <v>57</v>
      </c>
      <c r="F34" s="35">
        <v>39</v>
      </c>
      <c r="G34" s="35">
        <v>400</v>
      </c>
      <c r="H34" s="37">
        <f t="shared" si="0"/>
        <v>15600</v>
      </c>
      <c r="I34" s="35">
        <v>40</v>
      </c>
      <c r="J34" s="46"/>
    </row>
    <row r="35" customHeight="1" spans="1:10">
      <c r="A35" s="35">
        <v>31</v>
      </c>
      <c r="B35" s="38"/>
      <c r="C35" s="37">
        <v>66132500097</v>
      </c>
      <c r="D35" s="37" t="s">
        <v>69</v>
      </c>
      <c r="E35" s="35" t="s">
        <v>57</v>
      </c>
      <c r="F35" s="35">
        <v>39</v>
      </c>
      <c r="G35" s="35">
        <v>400</v>
      </c>
      <c r="H35" s="37">
        <f t="shared" si="0"/>
        <v>15600</v>
      </c>
      <c r="I35" s="35">
        <v>40</v>
      </c>
      <c r="J35" s="46"/>
    </row>
    <row r="36" customHeight="1" spans="1:10">
      <c r="A36" s="35">
        <v>32</v>
      </c>
      <c r="B36" s="38"/>
      <c r="C36" s="37">
        <v>66132500104</v>
      </c>
      <c r="D36" s="37" t="s">
        <v>70</v>
      </c>
      <c r="E36" s="35" t="s">
        <v>57</v>
      </c>
      <c r="F36" s="35">
        <v>62</v>
      </c>
      <c r="G36" s="35">
        <v>400</v>
      </c>
      <c r="H36" s="37">
        <f t="shared" si="0"/>
        <v>24800</v>
      </c>
      <c r="I36" s="35">
        <v>70</v>
      </c>
      <c r="J36" s="46"/>
    </row>
    <row r="37" customHeight="1" spans="1:10">
      <c r="A37" s="35">
        <v>33</v>
      </c>
      <c r="B37" s="38"/>
      <c r="C37" s="37">
        <v>66132500105</v>
      </c>
      <c r="D37" s="37" t="s">
        <v>71</v>
      </c>
      <c r="E37" s="35" t="s">
        <v>57</v>
      </c>
      <c r="F37" s="35">
        <v>53</v>
      </c>
      <c r="G37" s="35">
        <v>400</v>
      </c>
      <c r="H37" s="37">
        <f t="shared" si="0"/>
        <v>21200</v>
      </c>
      <c r="I37" s="35">
        <v>70</v>
      </c>
      <c r="J37" s="46"/>
    </row>
    <row r="38" customHeight="1" spans="1:10">
      <c r="A38" s="35">
        <v>34</v>
      </c>
      <c r="B38" s="38"/>
      <c r="C38" s="37">
        <v>66132500107</v>
      </c>
      <c r="D38" s="37" t="s">
        <v>72</v>
      </c>
      <c r="E38" s="35" t="s">
        <v>61</v>
      </c>
      <c r="F38" s="35">
        <v>8</v>
      </c>
      <c r="G38" s="35">
        <v>720</v>
      </c>
      <c r="H38" s="37">
        <f t="shared" si="0"/>
        <v>5760</v>
      </c>
      <c r="I38" s="35">
        <v>31</v>
      </c>
      <c r="J38" s="46"/>
    </row>
    <row r="39" customHeight="1" spans="1:10">
      <c r="A39" s="35">
        <v>35</v>
      </c>
      <c r="B39" s="38"/>
      <c r="C39" s="37">
        <v>66132500108</v>
      </c>
      <c r="D39" s="37" t="s">
        <v>73</v>
      </c>
      <c r="E39" s="35" t="s">
        <v>61</v>
      </c>
      <c r="F39" s="35">
        <v>46</v>
      </c>
      <c r="G39" s="35">
        <v>720</v>
      </c>
      <c r="H39" s="37">
        <f t="shared" si="0"/>
        <v>33120</v>
      </c>
      <c r="I39" s="35">
        <v>50</v>
      </c>
      <c r="J39" s="46"/>
    </row>
    <row r="40" customHeight="1" spans="1:10">
      <c r="A40" s="35">
        <v>36</v>
      </c>
      <c r="B40" s="38"/>
      <c r="C40" s="37">
        <v>66132500120</v>
      </c>
      <c r="D40" s="37" t="s">
        <v>74</v>
      </c>
      <c r="E40" s="35" t="s">
        <v>61</v>
      </c>
      <c r="F40" s="35">
        <v>59</v>
      </c>
      <c r="G40" s="35">
        <v>720</v>
      </c>
      <c r="H40" s="37">
        <f t="shared" si="0"/>
        <v>42480</v>
      </c>
      <c r="I40" s="35">
        <v>70</v>
      </c>
      <c r="J40" s="46"/>
    </row>
    <row r="41" customHeight="1" spans="1:10">
      <c r="A41" s="35">
        <v>37</v>
      </c>
      <c r="B41" s="38"/>
      <c r="C41" s="37">
        <v>66132500127</v>
      </c>
      <c r="D41" s="37" t="s">
        <v>75</v>
      </c>
      <c r="E41" s="35" t="s">
        <v>57</v>
      </c>
      <c r="F41" s="35">
        <v>48</v>
      </c>
      <c r="G41" s="35">
        <v>400</v>
      </c>
      <c r="H41" s="37">
        <f t="shared" si="0"/>
        <v>19200</v>
      </c>
      <c r="I41" s="35">
        <v>49</v>
      </c>
      <c r="J41" s="47"/>
    </row>
    <row r="42" customHeight="1" spans="1:10">
      <c r="A42" s="35">
        <v>38</v>
      </c>
      <c r="B42" s="38" t="s">
        <v>55</v>
      </c>
      <c r="C42" s="37">
        <v>66132500135</v>
      </c>
      <c r="D42" s="37" t="s">
        <v>76</v>
      </c>
      <c r="E42" s="35" t="s">
        <v>57</v>
      </c>
      <c r="F42" s="35">
        <v>38</v>
      </c>
      <c r="G42" s="35">
        <v>400</v>
      </c>
      <c r="H42" s="37">
        <f t="shared" si="0"/>
        <v>15200</v>
      </c>
      <c r="I42" s="35">
        <v>40</v>
      </c>
      <c r="J42" s="45" t="s">
        <v>58</v>
      </c>
    </row>
    <row r="43" customHeight="1" spans="1:10">
      <c r="A43" s="35">
        <v>39</v>
      </c>
      <c r="B43" s="38"/>
      <c r="C43" s="37">
        <v>66132500136</v>
      </c>
      <c r="D43" s="37" t="s">
        <v>77</v>
      </c>
      <c r="E43" s="35" t="s">
        <v>57</v>
      </c>
      <c r="F43" s="35">
        <v>28</v>
      </c>
      <c r="G43" s="35">
        <v>400</v>
      </c>
      <c r="H43" s="37">
        <f t="shared" ref="H43:H74" si="1">F43*G43</f>
        <v>11200</v>
      </c>
      <c r="I43" s="35">
        <v>30</v>
      </c>
      <c r="J43" s="46"/>
    </row>
    <row r="44" customHeight="1" spans="1:10">
      <c r="A44" s="35">
        <v>40</v>
      </c>
      <c r="B44" s="38"/>
      <c r="C44" s="37">
        <v>66132500117</v>
      </c>
      <c r="D44" s="37" t="s">
        <v>78</v>
      </c>
      <c r="E44" s="35" t="s">
        <v>61</v>
      </c>
      <c r="F44" s="35">
        <v>64</v>
      </c>
      <c r="G44" s="35">
        <v>720</v>
      </c>
      <c r="H44" s="37">
        <f t="shared" si="1"/>
        <v>46080</v>
      </c>
      <c r="I44" s="35">
        <v>70</v>
      </c>
      <c r="J44" s="46"/>
    </row>
    <row r="45" customHeight="1" spans="1:10">
      <c r="A45" s="35">
        <v>41</v>
      </c>
      <c r="B45" s="38"/>
      <c r="C45" s="37">
        <v>66132500112</v>
      </c>
      <c r="D45" s="37" t="s">
        <v>79</v>
      </c>
      <c r="E45" s="35" t="s">
        <v>61</v>
      </c>
      <c r="F45" s="35">
        <v>63</v>
      </c>
      <c r="G45" s="35">
        <v>720</v>
      </c>
      <c r="H45" s="37">
        <f t="shared" si="1"/>
        <v>45360</v>
      </c>
      <c r="I45" s="35">
        <v>70</v>
      </c>
      <c r="J45" s="46"/>
    </row>
    <row r="46" customHeight="1" spans="1:10">
      <c r="A46" s="35">
        <v>42</v>
      </c>
      <c r="B46" s="38"/>
      <c r="C46" s="37">
        <v>66132500137</v>
      </c>
      <c r="D46" s="37" t="s">
        <v>80</v>
      </c>
      <c r="E46" s="35" t="s">
        <v>57</v>
      </c>
      <c r="F46" s="35">
        <v>28</v>
      </c>
      <c r="G46" s="35">
        <v>400</v>
      </c>
      <c r="H46" s="37">
        <f t="shared" si="1"/>
        <v>11200</v>
      </c>
      <c r="I46" s="35">
        <v>30</v>
      </c>
      <c r="J46" s="46"/>
    </row>
    <row r="47" customHeight="1" spans="1:10">
      <c r="A47" s="35">
        <v>43</v>
      </c>
      <c r="B47" s="38"/>
      <c r="C47" s="37">
        <v>66132500138</v>
      </c>
      <c r="D47" s="37" t="s">
        <v>81</v>
      </c>
      <c r="E47" s="37" t="s">
        <v>21</v>
      </c>
      <c r="F47" s="35">
        <v>13</v>
      </c>
      <c r="G47" s="35">
        <v>300</v>
      </c>
      <c r="H47" s="37">
        <f t="shared" si="1"/>
        <v>3900</v>
      </c>
      <c r="I47" s="35">
        <v>22</v>
      </c>
      <c r="J47" s="46"/>
    </row>
    <row r="48" customHeight="1" spans="1:10">
      <c r="A48" s="35">
        <v>44</v>
      </c>
      <c r="B48" s="38"/>
      <c r="C48" s="37">
        <v>66132500141</v>
      </c>
      <c r="D48" s="37" t="s">
        <v>82</v>
      </c>
      <c r="E48" s="35" t="s">
        <v>83</v>
      </c>
      <c r="F48" s="35">
        <v>55</v>
      </c>
      <c r="G48" s="35">
        <v>910</v>
      </c>
      <c r="H48" s="37">
        <f t="shared" si="1"/>
        <v>50050</v>
      </c>
      <c r="I48" s="35">
        <v>63</v>
      </c>
      <c r="J48" s="46"/>
    </row>
    <row r="49" customHeight="1" spans="1:10">
      <c r="A49" s="35">
        <v>45</v>
      </c>
      <c r="B49" s="38"/>
      <c r="C49" s="37">
        <v>66132500142</v>
      </c>
      <c r="D49" s="37" t="s">
        <v>84</v>
      </c>
      <c r="E49" s="37" t="s">
        <v>21</v>
      </c>
      <c r="F49" s="35">
        <v>9</v>
      </c>
      <c r="G49" s="35">
        <v>300</v>
      </c>
      <c r="H49" s="37">
        <f t="shared" si="1"/>
        <v>2700</v>
      </c>
      <c r="I49" s="35">
        <v>9</v>
      </c>
      <c r="J49" s="47"/>
    </row>
    <row r="50" customHeight="1" spans="1:10">
      <c r="A50" s="35">
        <v>46</v>
      </c>
      <c r="B50" s="38"/>
      <c r="C50" s="37">
        <v>66132600006</v>
      </c>
      <c r="D50" s="37" t="s">
        <v>85</v>
      </c>
      <c r="E50" s="35" t="s">
        <v>57</v>
      </c>
      <c r="F50" s="35">
        <v>55</v>
      </c>
      <c r="G50" s="35">
        <v>400</v>
      </c>
      <c r="H50" s="37">
        <f t="shared" si="1"/>
        <v>22000</v>
      </c>
      <c r="I50" s="35">
        <v>55</v>
      </c>
      <c r="J50" s="45" t="s">
        <v>25</v>
      </c>
    </row>
    <row r="51" customHeight="1" spans="1:10">
      <c r="A51" s="35">
        <v>47</v>
      </c>
      <c r="B51" s="38"/>
      <c r="C51" s="37">
        <v>66132600007</v>
      </c>
      <c r="D51" s="37" t="s">
        <v>86</v>
      </c>
      <c r="E51" s="35" t="s">
        <v>57</v>
      </c>
      <c r="F51" s="35">
        <v>44</v>
      </c>
      <c r="G51" s="35">
        <v>400</v>
      </c>
      <c r="H51" s="37">
        <f t="shared" si="1"/>
        <v>17600</v>
      </c>
      <c r="I51" s="35">
        <v>45</v>
      </c>
      <c r="J51" s="46"/>
    </row>
    <row r="52" customHeight="1" spans="1:10">
      <c r="A52" s="35">
        <v>48</v>
      </c>
      <c r="B52" s="38"/>
      <c r="C52" s="37">
        <v>66132600008</v>
      </c>
      <c r="D52" s="37" t="s">
        <v>87</v>
      </c>
      <c r="E52" s="35" t="s">
        <v>57</v>
      </c>
      <c r="F52" s="35">
        <v>49</v>
      </c>
      <c r="G52" s="35">
        <v>400</v>
      </c>
      <c r="H52" s="37">
        <f t="shared" si="1"/>
        <v>19600</v>
      </c>
      <c r="I52" s="35">
        <v>50</v>
      </c>
      <c r="J52" s="46"/>
    </row>
    <row r="53" customHeight="1" spans="1:10">
      <c r="A53" s="35">
        <v>49</v>
      </c>
      <c r="B53" s="38"/>
      <c r="C53" s="37">
        <v>66132600015</v>
      </c>
      <c r="D53" s="37" t="s">
        <v>88</v>
      </c>
      <c r="E53" s="35" t="s">
        <v>57</v>
      </c>
      <c r="F53" s="35">
        <v>32</v>
      </c>
      <c r="G53" s="35">
        <v>400</v>
      </c>
      <c r="H53" s="37">
        <f t="shared" si="1"/>
        <v>12800</v>
      </c>
      <c r="I53" s="35">
        <v>32</v>
      </c>
      <c r="J53" s="46"/>
    </row>
    <row r="54" customHeight="1" spans="1:10">
      <c r="A54" s="35">
        <v>50</v>
      </c>
      <c r="B54" s="38"/>
      <c r="C54" s="37">
        <v>66132600025</v>
      </c>
      <c r="D54" s="37" t="s">
        <v>89</v>
      </c>
      <c r="E54" s="35" t="s">
        <v>57</v>
      </c>
      <c r="F54" s="35">
        <v>70</v>
      </c>
      <c r="G54" s="35">
        <v>400</v>
      </c>
      <c r="H54" s="37">
        <f t="shared" si="1"/>
        <v>28000</v>
      </c>
      <c r="I54" s="35">
        <v>70</v>
      </c>
      <c r="J54" s="47"/>
    </row>
    <row r="55" customHeight="1" spans="1:10">
      <c r="A55" s="35">
        <v>51</v>
      </c>
      <c r="B55" s="38" t="s">
        <v>55</v>
      </c>
      <c r="C55" s="37">
        <v>66132600026</v>
      </c>
      <c r="D55" s="37" t="s">
        <v>90</v>
      </c>
      <c r="E55" s="35" t="s">
        <v>57</v>
      </c>
      <c r="F55" s="35">
        <v>40</v>
      </c>
      <c r="G55" s="35">
        <v>400</v>
      </c>
      <c r="H55" s="37">
        <f t="shared" si="1"/>
        <v>16000</v>
      </c>
      <c r="I55" s="35">
        <v>40</v>
      </c>
      <c r="J55" s="45" t="s">
        <v>25</v>
      </c>
    </row>
    <row r="56" customHeight="1" spans="1:10">
      <c r="A56" s="35">
        <v>52</v>
      </c>
      <c r="B56" s="38"/>
      <c r="C56" s="37">
        <v>66132600030</v>
      </c>
      <c r="D56" s="37" t="s">
        <v>91</v>
      </c>
      <c r="E56" s="35" t="s">
        <v>57</v>
      </c>
      <c r="F56" s="35">
        <v>45</v>
      </c>
      <c r="G56" s="35">
        <v>400</v>
      </c>
      <c r="H56" s="37">
        <f t="shared" si="1"/>
        <v>18000</v>
      </c>
      <c r="I56" s="35">
        <v>45</v>
      </c>
      <c r="J56" s="46"/>
    </row>
    <row r="57" customHeight="1" spans="1:10">
      <c r="A57" s="35">
        <v>53</v>
      </c>
      <c r="B57" s="38"/>
      <c r="C57" s="37">
        <v>66132600032</v>
      </c>
      <c r="D57" s="37" t="s">
        <v>92</v>
      </c>
      <c r="E57" s="35" t="s">
        <v>57</v>
      </c>
      <c r="F57" s="35">
        <v>44</v>
      </c>
      <c r="G57" s="35">
        <v>400</v>
      </c>
      <c r="H57" s="37">
        <f t="shared" si="1"/>
        <v>17600</v>
      </c>
      <c r="I57" s="35">
        <v>45</v>
      </c>
      <c r="J57" s="46"/>
    </row>
    <row r="58" customHeight="1" spans="1:10">
      <c r="A58" s="35">
        <v>54</v>
      </c>
      <c r="B58" s="38"/>
      <c r="C58" s="37">
        <v>66132600036</v>
      </c>
      <c r="D58" s="37" t="s">
        <v>93</v>
      </c>
      <c r="E58" s="35" t="s">
        <v>57</v>
      </c>
      <c r="F58" s="35">
        <v>51</v>
      </c>
      <c r="G58" s="35">
        <v>400</v>
      </c>
      <c r="H58" s="37">
        <f t="shared" si="1"/>
        <v>20400</v>
      </c>
      <c r="I58" s="35">
        <v>55</v>
      </c>
      <c r="J58" s="46"/>
    </row>
    <row r="59" customHeight="1" spans="1:10">
      <c r="A59" s="35">
        <v>55</v>
      </c>
      <c r="B59" s="38"/>
      <c r="C59" s="37">
        <v>66132600010</v>
      </c>
      <c r="D59" s="37" t="s">
        <v>94</v>
      </c>
      <c r="E59" s="37" t="s">
        <v>21</v>
      </c>
      <c r="F59" s="35">
        <v>30</v>
      </c>
      <c r="G59" s="35">
        <v>300</v>
      </c>
      <c r="H59" s="37">
        <f t="shared" si="1"/>
        <v>9000</v>
      </c>
      <c r="I59" s="35">
        <v>30</v>
      </c>
      <c r="J59" s="46"/>
    </row>
    <row r="60" customHeight="1" spans="1:10">
      <c r="A60" s="35">
        <v>56</v>
      </c>
      <c r="B60" s="38"/>
      <c r="C60" s="37">
        <v>66132600013</v>
      </c>
      <c r="D60" s="37" t="s">
        <v>95</v>
      </c>
      <c r="E60" s="37" t="s">
        <v>21</v>
      </c>
      <c r="F60" s="35">
        <v>30</v>
      </c>
      <c r="G60" s="35">
        <v>300</v>
      </c>
      <c r="H60" s="37">
        <f t="shared" si="1"/>
        <v>9000</v>
      </c>
      <c r="I60" s="35">
        <v>30</v>
      </c>
      <c r="J60" s="46"/>
    </row>
    <row r="61" customHeight="1" spans="1:10">
      <c r="A61" s="35">
        <v>57</v>
      </c>
      <c r="B61" s="38"/>
      <c r="C61" s="37">
        <v>66132600031</v>
      </c>
      <c r="D61" s="37" t="s">
        <v>96</v>
      </c>
      <c r="E61" s="37" t="s">
        <v>21</v>
      </c>
      <c r="F61" s="35">
        <v>30</v>
      </c>
      <c r="G61" s="35">
        <v>300</v>
      </c>
      <c r="H61" s="37">
        <f t="shared" si="1"/>
        <v>9000</v>
      </c>
      <c r="I61" s="35">
        <v>30</v>
      </c>
      <c r="J61" s="46"/>
    </row>
    <row r="62" customHeight="1" spans="1:10">
      <c r="A62" s="35">
        <v>58</v>
      </c>
      <c r="B62" s="38"/>
      <c r="C62" s="37">
        <v>66132600033</v>
      </c>
      <c r="D62" s="37" t="s">
        <v>97</v>
      </c>
      <c r="E62" s="37" t="s">
        <v>21</v>
      </c>
      <c r="F62" s="35">
        <v>30</v>
      </c>
      <c r="G62" s="35">
        <v>300</v>
      </c>
      <c r="H62" s="37">
        <f t="shared" si="1"/>
        <v>9000</v>
      </c>
      <c r="I62" s="35">
        <v>30</v>
      </c>
      <c r="J62" s="46"/>
    </row>
    <row r="63" customHeight="1" spans="1:10">
      <c r="A63" s="35">
        <v>59</v>
      </c>
      <c r="B63" s="38"/>
      <c r="C63" s="37">
        <v>66132600011</v>
      </c>
      <c r="D63" s="37" t="s">
        <v>98</v>
      </c>
      <c r="E63" s="37" t="s">
        <v>21</v>
      </c>
      <c r="F63" s="35">
        <v>30</v>
      </c>
      <c r="G63" s="35">
        <v>300</v>
      </c>
      <c r="H63" s="37">
        <f t="shared" si="1"/>
        <v>9000</v>
      </c>
      <c r="I63" s="35">
        <v>30</v>
      </c>
      <c r="J63" s="46"/>
    </row>
    <row r="64" customHeight="1" spans="1:10">
      <c r="A64" s="35">
        <v>60</v>
      </c>
      <c r="B64" s="38"/>
      <c r="C64" s="37">
        <v>66132600042</v>
      </c>
      <c r="D64" s="37" t="s">
        <v>99</v>
      </c>
      <c r="E64" s="37" t="s">
        <v>21</v>
      </c>
      <c r="F64" s="35">
        <v>30</v>
      </c>
      <c r="G64" s="35">
        <v>300</v>
      </c>
      <c r="H64" s="37">
        <f t="shared" si="1"/>
        <v>9000</v>
      </c>
      <c r="I64" s="35">
        <v>30</v>
      </c>
      <c r="J64" s="46"/>
    </row>
    <row r="65" customHeight="1" spans="1:10">
      <c r="A65" s="35">
        <v>61</v>
      </c>
      <c r="B65" s="38"/>
      <c r="C65" s="37">
        <v>66132600043</v>
      </c>
      <c r="D65" s="37" t="s">
        <v>100</v>
      </c>
      <c r="E65" s="37" t="s">
        <v>21</v>
      </c>
      <c r="F65" s="35">
        <v>30</v>
      </c>
      <c r="G65" s="35">
        <v>300</v>
      </c>
      <c r="H65" s="37">
        <f t="shared" si="1"/>
        <v>9000</v>
      </c>
      <c r="I65" s="35">
        <v>30</v>
      </c>
      <c r="J65" s="46"/>
    </row>
    <row r="66" customHeight="1" spans="1:10">
      <c r="A66" s="35">
        <v>62</v>
      </c>
      <c r="B66" s="38"/>
      <c r="C66" s="37">
        <v>66132600009</v>
      </c>
      <c r="D66" s="37" t="s">
        <v>101</v>
      </c>
      <c r="E66" s="37" t="s">
        <v>21</v>
      </c>
      <c r="F66" s="35">
        <v>30</v>
      </c>
      <c r="G66" s="35">
        <v>300</v>
      </c>
      <c r="H66" s="37">
        <f t="shared" si="1"/>
        <v>9000</v>
      </c>
      <c r="I66" s="35">
        <v>30</v>
      </c>
      <c r="J66" s="46"/>
    </row>
    <row r="67" customHeight="1" spans="1:10">
      <c r="A67" s="35">
        <v>63</v>
      </c>
      <c r="B67" s="38"/>
      <c r="C67" s="37">
        <v>66132600012</v>
      </c>
      <c r="D67" s="37" t="s">
        <v>102</v>
      </c>
      <c r="E67" s="37" t="s">
        <v>21</v>
      </c>
      <c r="F67" s="35">
        <v>30</v>
      </c>
      <c r="G67" s="35">
        <v>300</v>
      </c>
      <c r="H67" s="37">
        <f t="shared" si="1"/>
        <v>9000</v>
      </c>
      <c r="I67" s="35">
        <v>30</v>
      </c>
      <c r="J67" s="47"/>
    </row>
    <row r="68" customHeight="1" spans="1:10">
      <c r="A68" s="35">
        <v>64</v>
      </c>
      <c r="B68" s="38" t="s">
        <v>55</v>
      </c>
      <c r="C68" s="37">
        <v>66132600047</v>
      </c>
      <c r="D68" s="37" t="s">
        <v>103</v>
      </c>
      <c r="E68" s="37" t="s">
        <v>18</v>
      </c>
      <c r="F68" s="48">
        <v>30</v>
      </c>
      <c r="G68" s="48">
        <v>400</v>
      </c>
      <c r="H68" s="37">
        <f t="shared" si="1"/>
        <v>12000</v>
      </c>
      <c r="I68" s="48">
        <v>30</v>
      </c>
      <c r="J68" s="45" t="s">
        <v>25</v>
      </c>
    </row>
    <row r="69" customHeight="1" spans="1:10">
      <c r="A69" s="35">
        <v>65</v>
      </c>
      <c r="B69" s="38"/>
      <c r="C69" s="37">
        <v>66132600040</v>
      </c>
      <c r="D69" s="37" t="s">
        <v>104</v>
      </c>
      <c r="E69" s="37" t="s">
        <v>28</v>
      </c>
      <c r="F69" s="48">
        <v>54</v>
      </c>
      <c r="G69" s="48">
        <v>1000</v>
      </c>
      <c r="H69" s="37">
        <f t="shared" si="1"/>
        <v>54000</v>
      </c>
      <c r="I69" s="48">
        <v>60</v>
      </c>
      <c r="J69" s="46"/>
    </row>
    <row r="70" customHeight="1" spans="1:10">
      <c r="A70" s="35">
        <v>66</v>
      </c>
      <c r="B70" s="38"/>
      <c r="C70" s="37">
        <v>66132600061</v>
      </c>
      <c r="D70" s="37" t="s">
        <v>105</v>
      </c>
      <c r="E70" s="37" t="s">
        <v>18</v>
      </c>
      <c r="F70" s="48">
        <v>65</v>
      </c>
      <c r="G70" s="48">
        <v>400</v>
      </c>
      <c r="H70" s="37">
        <f t="shared" si="1"/>
        <v>26000</v>
      </c>
      <c r="I70" s="48">
        <v>70</v>
      </c>
      <c r="J70" s="46"/>
    </row>
    <row r="71" customHeight="1" spans="1:10">
      <c r="A71" s="35">
        <v>67</v>
      </c>
      <c r="B71" s="38"/>
      <c r="C71" s="37">
        <v>66132600062</v>
      </c>
      <c r="D71" s="37" t="s">
        <v>106</v>
      </c>
      <c r="E71" s="37" t="s">
        <v>18</v>
      </c>
      <c r="F71" s="48">
        <v>48</v>
      </c>
      <c r="G71" s="48">
        <v>400</v>
      </c>
      <c r="H71" s="37">
        <f t="shared" si="1"/>
        <v>19200</v>
      </c>
      <c r="I71" s="48">
        <v>50</v>
      </c>
      <c r="J71" s="46"/>
    </row>
    <row r="72" customHeight="1" spans="1:10">
      <c r="A72" s="35">
        <v>68</v>
      </c>
      <c r="B72" s="38"/>
      <c r="C72" s="37">
        <v>66132600063</v>
      </c>
      <c r="D72" s="37" t="s">
        <v>107</v>
      </c>
      <c r="E72" s="37" t="s">
        <v>18</v>
      </c>
      <c r="F72" s="48">
        <v>46</v>
      </c>
      <c r="G72" s="48">
        <v>400</v>
      </c>
      <c r="H72" s="37">
        <f t="shared" si="1"/>
        <v>18400</v>
      </c>
      <c r="I72" s="48">
        <v>50</v>
      </c>
      <c r="J72" s="46"/>
    </row>
    <row r="73" customHeight="1" spans="1:10">
      <c r="A73" s="35">
        <v>69</v>
      </c>
      <c r="B73" s="38"/>
      <c r="C73" s="37">
        <v>66132600072</v>
      </c>
      <c r="D73" s="37" t="s">
        <v>108</v>
      </c>
      <c r="E73" s="37" t="s">
        <v>18</v>
      </c>
      <c r="F73" s="48">
        <v>56</v>
      </c>
      <c r="G73" s="48">
        <v>400</v>
      </c>
      <c r="H73" s="37">
        <f t="shared" si="1"/>
        <v>22400</v>
      </c>
      <c r="I73" s="48">
        <v>60</v>
      </c>
      <c r="J73" s="46"/>
    </row>
    <row r="74" customHeight="1" spans="1:10">
      <c r="A74" s="35">
        <v>70</v>
      </c>
      <c r="B74" s="38"/>
      <c r="C74" s="37">
        <v>66132600070</v>
      </c>
      <c r="D74" s="37" t="s">
        <v>109</v>
      </c>
      <c r="E74" s="37" t="s">
        <v>21</v>
      </c>
      <c r="F74" s="48">
        <v>27</v>
      </c>
      <c r="G74" s="48">
        <v>300</v>
      </c>
      <c r="H74" s="37">
        <f t="shared" si="1"/>
        <v>8100</v>
      </c>
      <c r="I74" s="48">
        <v>30</v>
      </c>
      <c r="J74" s="46"/>
    </row>
    <row r="75" customHeight="1" spans="1:10">
      <c r="A75" s="35">
        <v>71</v>
      </c>
      <c r="B75" s="38"/>
      <c r="C75" s="37">
        <v>66132600071</v>
      </c>
      <c r="D75" s="37" t="s">
        <v>110</v>
      </c>
      <c r="E75" s="37" t="s">
        <v>21</v>
      </c>
      <c r="F75" s="48">
        <v>30</v>
      </c>
      <c r="G75" s="48">
        <v>300</v>
      </c>
      <c r="H75" s="37">
        <f>F75*G75</f>
        <v>9000</v>
      </c>
      <c r="I75" s="48">
        <v>30</v>
      </c>
      <c r="J75" s="46"/>
    </row>
    <row r="76" customHeight="1" spans="1:10">
      <c r="A76" s="35">
        <v>72</v>
      </c>
      <c r="B76" s="38"/>
      <c r="C76" s="37">
        <v>66132600073</v>
      </c>
      <c r="D76" s="37" t="s">
        <v>111</v>
      </c>
      <c r="E76" s="37" t="s">
        <v>21</v>
      </c>
      <c r="F76" s="48">
        <v>30</v>
      </c>
      <c r="G76" s="48">
        <v>300</v>
      </c>
      <c r="H76" s="37">
        <f>F76*G76</f>
        <v>9000</v>
      </c>
      <c r="I76" s="48">
        <v>30</v>
      </c>
      <c r="J76" s="47"/>
    </row>
    <row r="77" customHeight="1" spans="2:2">
      <c r="B77" s="49"/>
    </row>
    <row r="78" customHeight="1" spans="2:2">
      <c r="B78" s="49"/>
    </row>
    <row r="79" customHeight="1" spans="2:2">
      <c r="B79" s="49"/>
    </row>
    <row r="80" customHeight="1" spans="2:2">
      <c r="B80" s="50"/>
    </row>
    <row r="81" customHeight="1" spans="2:2">
      <c r="B81" s="51"/>
    </row>
  </sheetData>
  <mergeCells count="29">
    <mergeCell ref="A1:J1"/>
    <mergeCell ref="A4:E4"/>
    <mergeCell ref="A2:A3"/>
    <mergeCell ref="B2:B3"/>
    <mergeCell ref="B5:B10"/>
    <mergeCell ref="B11:B13"/>
    <mergeCell ref="B16:B25"/>
    <mergeCell ref="B26:B28"/>
    <mergeCell ref="B29:B41"/>
    <mergeCell ref="B42:B54"/>
    <mergeCell ref="B55:B67"/>
    <mergeCell ref="B68:B76"/>
    <mergeCell ref="C2:C3"/>
    <mergeCell ref="D2:D3"/>
    <mergeCell ref="E2:E3"/>
    <mergeCell ref="F2:F3"/>
    <mergeCell ref="G2:G3"/>
    <mergeCell ref="H2:H3"/>
    <mergeCell ref="I2:I3"/>
    <mergeCell ref="J2:J3"/>
    <mergeCell ref="J5:J10"/>
    <mergeCell ref="J11:J13"/>
    <mergeCell ref="J16:J25"/>
    <mergeCell ref="J26:J28"/>
    <mergeCell ref="J29:J41"/>
    <mergeCell ref="J42:J49"/>
    <mergeCell ref="J50:J54"/>
    <mergeCell ref="J55:J67"/>
    <mergeCell ref="J68:J76"/>
  </mergeCells>
  <conditionalFormatting sqref="C5">
    <cfRule type="duplicateValues" dxfId="0" priority="23"/>
  </conditionalFormatting>
  <conditionalFormatting sqref="C6:C76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F12" sqref="F12"/>
    </sheetView>
  </sheetViews>
  <sheetFormatPr defaultColWidth="9" defaultRowHeight="38" customHeight="1"/>
  <cols>
    <col min="1" max="1" width="9.25" style="1" customWidth="1"/>
    <col min="2" max="2" width="24.625" style="1" customWidth="1"/>
    <col min="3" max="3" width="13.625" style="1" customWidth="1"/>
    <col min="4" max="4" width="46.875" style="1" customWidth="1"/>
    <col min="5" max="5" width="12.125" style="1" customWidth="1"/>
    <col min="6" max="6" width="12.625" style="1" customWidth="1"/>
    <col min="7" max="7" width="13" style="1" customWidth="1"/>
    <col min="8" max="8" width="12.875" style="1" customWidth="1"/>
    <col min="9" max="9" width="10.125" style="1" customWidth="1"/>
    <col min="10" max="10" width="12.5" style="1" customWidth="1"/>
    <col min="11" max="16384" width="9" style="1"/>
  </cols>
  <sheetData>
    <row r="1" s="1" customFormat="1" ht="6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5"/>
    </row>
    <row r="2" s="1" customFormat="1" ht="2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6" t="s">
        <v>9</v>
      </c>
      <c r="J2" s="17" t="s">
        <v>10</v>
      </c>
    </row>
    <row r="3" s="1" customFormat="1" ht="22" customHeight="1" spans="1:10">
      <c r="A3" s="3"/>
      <c r="B3" s="3"/>
      <c r="C3" s="3"/>
      <c r="D3" s="3"/>
      <c r="E3" s="3"/>
      <c r="F3" s="3"/>
      <c r="G3" s="3"/>
      <c r="H3" s="3"/>
      <c r="I3" s="16"/>
      <c r="J3" s="17"/>
    </row>
    <row r="4" s="1" customFormat="1" ht="33" customHeight="1" spans="1:10">
      <c r="A4" s="4" t="s">
        <v>11</v>
      </c>
      <c r="B4" s="4"/>
      <c r="C4" s="4"/>
      <c r="D4" s="4"/>
      <c r="E4" s="4"/>
      <c r="F4" s="5">
        <f>SUM(F5:F10)</f>
        <v>274</v>
      </c>
      <c r="G4" s="5"/>
      <c r="H4" s="5">
        <f>SUM(H5:H10)</f>
        <v>191520</v>
      </c>
      <c r="I4" s="5">
        <f>SUM(I5:I10)</f>
        <v>304</v>
      </c>
      <c r="J4" s="18"/>
    </row>
    <row r="5" s="1" customFormat="1" ht="35" customHeight="1" spans="1:10">
      <c r="A5" s="6">
        <v>1</v>
      </c>
      <c r="B5" s="33" t="s">
        <v>112</v>
      </c>
      <c r="C5" s="10">
        <v>66132500116</v>
      </c>
      <c r="D5" s="10" t="s">
        <v>113</v>
      </c>
      <c r="E5" s="10" t="s">
        <v>114</v>
      </c>
      <c r="F5" s="10">
        <v>62</v>
      </c>
      <c r="G5" s="10">
        <v>910</v>
      </c>
      <c r="H5" s="10">
        <v>56420</v>
      </c>
      <c r="I5" s="10">
        <v>70</v>
      </c>
      <c r="J5" s="9" t="s">
        <v>115</v>
      </c>
    </row>
    <row r="6" s="1" customFormat="1" ht="35" customHeight="1" spans="1:10">
      <c r="A6" s="6">
        <v>2</v>
      </c>
      <c r="B6" s="33"/>
      <c r="C6" s="10">
        <v>66132500115</v>
      </c>
      <c r="D6" s="10" t="s">
        <v>116</v>
      </c>
      <c r="E6" s="10" t="s">
        <v>114</v>
      </c>
      <c r="F6" s="10">
        <v>58</v>
      </c>
      <c r="G6" s="10">
        <v>910</v>
      </c>
      <c r="H6" s="10">
        <v>52780</v>
      </c>
      <c r="I6" s="10">
        <v>70</v>
      </c>
      <c r="J6" s="9"/>
    </row>
    <row r="7" s="1" customFormat="1" ht="35" customHeight="1" spans="1:10">
      <c r="A7" s="6">
        <v>3</v>
      </c>
      <c r="B7" s="33"/>
      <c r="C7" s="10">
        <v>66132500118</v>
      </c>
      <c r="D7" s="10" t="s">
        <v>117</v>
      </c>
      <c r="E7" s="10" t="s">
        <v>118</v>
      </c>
      <c r="F7" s="10">
        <v>44</v>
      </c>
      <c r="G7" s="10">
        <v>400</v>
      </c>
      <c r="H7" s="10">
        <v>17600</v>
      </c>
      <c r="I7" s="10">
        <v>51</v>
      </c>
      <c r="J7" s="9"/>
    </row>
    <row r="8" s="1" customFormat="1" ht="35" customHeight="1" spans="1:10">
      <c r="A8" s="6">
        <v>4</v>
      </c>
      <c r="B8" s="33"/>
      <c r="C8" s="10">
        <v>66132500125</v>
      </c>
      <c r="D8" s="10" t="s">
        <v>119</v>
      </c>
      <c r="E8" s="10" t="s">
        <v>114</v>
      </c>
      <c r="F8" s="10">
        <v>52</v>
      </c>
      <c r="G8" s="10">
        <v>910</v>
      </c>
      <c r="H8" s="10">
        <v>47320</v>
      </c>
      <c r="I8" s="10">
        <v>53</v>
      </c>
      <c r="J8" s="9"/>
    </row>
    <row r="9" s="1" customFormat="1" ht="35" customHeight="1" spans="1:10">
      <c r="A9" s="6">
        <v>5</v>
      </c>
      <c r="B9" s="33"/>
      <c r="C9" s="10">
        <v>66132500013</v>
      </c>
      <c r="D9" s="10" t="s">
        <v>120</v>
      </c>
      <c r="E9" s="10" t="s">
        <v>21</v>
      </c>
      <c r="F9" s="10">
        <v>28</v>
      </c>
      <c r="G9" s="10">
        <v>300</v>
      </c>
      <c r="H9" s="10">
        <v>8400</v>
      </c>
      <c r="I9" s="10">
        <v>30</v>
      </c>
      <c r="J9" s="9"/>
    </row>
    <row r="10" s="1" customFormat="1" ht="35" customHeight="1" spans="1:10">
      <c r="A10" s="6">
        <v>6</v>
      </c>
      <c r="B10" s="33"/>
      <c r="C10" s="10">
        <v>66132500019</v>
      </c>
      <c r="D10" s="10" t="s">
        <v>121</v>
      </c>
      <c r="E10" s="10" t="s">
        <v>21</v>
      </c>
      <c r="F10" s="10">
        <v>30</v>
      </c>
      <c r="G10" s="10">
        <v>300</v>
      </c>
      <c r="H10" s="10">
        <v>9000</v>
      </c>
      <c r="I10" s="10">
        <v>30</v>
      </c>
      <c r="J10" s="9"/>
    </row>
  </sheetData>
  <mergeCells count="14">
    <mergeCell ref="A1:J1"/>
    <mergeCell ref="A4:E4"/>
    <mergeCell ref="A2:A3"/>
    <mergeCell ref="B2:B3"/>
    <mergeCell ref="B5:B10"/>
    <mergeCell ref="C2:C3"/>
    <mergeCell ref="D2:D3"/>
    <mergeCell ref="E2:E3"/>
    <mergeCell ref="F2:F3"/>
    <mergeCell ref="G2:G3"/>
    <mergeCell ref="H2:H3"/>
    <mergeCell ref="I2:I3"/>
    <mergeCell ref="J2:J3"/>
    <mergeCell ref="J5:J10"/>
  </mergeCells>
  <conditionalFormatting sqref="C5">
    <cfRule type="duplicateValues" dxfId="0" priority="6"/>
  </conditionalFormatting>
  <conditionalFormatting sqref="C6">
    <cfRule type="duplicateValues" dxfId="0" priority="5"/>
  </conditionalFormatting>
  <conditionalFormatting sqref="C7">
    <cfRule type="duplicateValues" dxfId="0" priority="4"/>
  </conditionalFormatting>
  <conditionalFormatting sqref="C8">
    <cfRule type="duplicateValues" dxfId="0" priority="3"/>
  </conditionalFormatting>
  <conditionalFormatting sqref="C9">
    <cfRule type="duplicateValues" dxfId="0" priority="2"/>
  </conditionalFormatting>
  <conditionalFormatting sqref="C10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D10" sqref="D10"/>
    </sheetView>
  </sheetViews>
  <sheetFormatPr defaultColWidth="9" defaultRowHeight="38" customHeight="1" outlineLevelRow="6"/>
  <cols>
    <col min="1" max="1" width="9.25" style="1" customWidth="1"/>
    <col min="2" max="2" width="24.625" style="1" customWidth="1"/>
    <col min="3" max="3" width="13.625" style="1" customWidth="1"/>
    <col min="4" max="4" width="46.875" style="1" customWidth="1"/>
    <col min="5" max="5" width="12.125" style="1" customWidth="1"/>
    <col min="6" max="6" width="12.625" style="1" customWidth="1"/>
    <col min="7" max="7" width="13" style="1" customWidth="1"/>
    <col min="8" max="8" width="12.875" style="1" customWidth="1"/>
    <col min="9" max="9" width="10.125" style="1" customWidth="1"/>
    <col min="10" max="10" width="12.5" style="1" customWidth="1"/>
    <col min="11" max="16384" width="9" style="1"/>
  </cols>
  <sheetData>
    <row r="1" s="1" customFormat="1" ht="6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5"/>
    </row>
    <row r="2" s="1" customFormat="1" ht="2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6" t="s">
        <v>9</v>
      </c>
      <c r="J2" s="17" t="s">
        <v>10</v>
      </c>
    </row>
    <row r="3" s="1" customFormat="1" ht="22" customHeight="1" spans="1:10">
      <c r="A3" s="3"/>
      <c r="B3" s="3"/>
      <c r="C3" s="3"/>
      <c r="D3" s="3"/>
      <c r="E3" s="3"/>
      <c r="F3" s="3"/>
      <c r="G3" s="3"/>
      <c r="H3" s="3"/>
      <c r="I3" s="16"/>
      <c r="J3" s="17"/>
    </row>
    <row r="4" s="1" customFormat="1" ht="33" customHeight="1" spans="1:10">
      <c r="A4" s="4" t="s">
        <v>11</v>
      </c>
      <c r="B4" s="4"/>
      <c r="C4" s="4"/>
      <c r="D4" s="4"/>
      <c r="E4" s="4"/>
      <c r="F4" s="5">
        <f>SUM(F5:F7)</f>
        <v>108</v>
      </c>
      <c r="G4" s="5"/>
      <c r="H4" s="5">
        <f>SUM(H5:H7)</f>
        <v>100530</v>
      </c>
      <c r="I4" s="5">
        <f>SUM(I5:I7)</f>
        <v>160</v>
      </c>
      <c r="J4" s="18"/>
    </row>
    <row r="5" s="1" customFormat="1" customHeight="1" spans="1:10">
      <c r="A5" s="6">
        <v>7</v>
      </c>
      <c r="B5" s="28" t="s">
        <v>122</v>
      </c>
      <c r="C5" s="29">
        <v>66132600018</v>
      </c>
      <c r="D5" s="10" t="s">
        <v>123</v>
      </c>
      <c r="E5" s="10" t="s">
        <v>114</v>
      </c>
      <c r="F5" s="10">
        <v>54</v>
      </c>
      <c r="G5" s="10">
        <v>910</v>
      </c>
      <c r="H5" s="10">
        <v>49140</v>
      </c>
      <c r="I5" s="10">
        <v>70</v>
      </c>
      <c r="J5" s="30" t="s">
        <v>124</v>
      </c>
    </row>
    <row r="6" s="1" customFormat="1" customHeight="1" spans="1:10">
      <c r="A6" s="6">
        <v>8</v>
      </c>
      <c r="B6" s="28"/>
      <c r="C6" s="29">
        <v>66132600027</v>
      </c>
      <c r="D6" s="10" t="s">
        <v>125</v>
      </c>
      <c r="E6" s="10" t="s">
        <v>114</v>
      </c>
      <c r="F6" s="10">
        <v>29</v>
      </c>
      <c r="G6" s="10">
        <v>910</v>
      </c>
      <c r="H6" s="10">
        <v>26390</v>
      </c>
      <c r="I6" s="10">
        <v>45</v>
      </c>
      <c r="J6" s="31"/>
    </row>
    <row r="7" s="1" customFormat="1" customHeight="1" spans="1:10">
      <c r="A7" s="6">
        <v>9</v>
      </c>
      <c r="B7" s="28"/>
      <c r="C7" s="29">
        <v>66132600028</v>
      </c>
      <c r="D7" s="10" t="s">
        <v>126</v>
      </c>
      <c r="E7" s="7" t="s">
        <v>127</v>
      </c>
      <c r="F7" s="10">
        <v>25</v>
      </c>
      <c r="G7" s="10">
        <v>1000</v>
      </c>
      <c r="H7" s="10">
        <v>25000</v>
      </c>
      <c r="I7" s="10">
        <v>45</v>
      </c>
      <c r="J7" s="32"/>
    </row>
  </sheetData>
  <mergeCells count="14">
    <mergeCell ref="A1:J1"/>
    <mergeCell ref="A4:E4"/>
    <mergeCell ref="A2:A3"/>
    <mergeCell ref="B2:B3"/>
    <mergeCell ref="B5:B7"/>
    <mergeCell ref="C2:C3"/>
    <mergeCell ref="D2:D3"/>
    <mergeCell ref="E2:E3"/>
    <mergeCell ref="F2:F3"/>
    <mergeCell ref="G2:G3"/>
    <mergeCell ref="H2:H3"/>
    <mergeCell ref="I2:I3"/>
    <mergeCell ref="J2:J3"/>
    <mergeCell ref="J5:J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E15" sqref="E15"/>
    </sheetView>
  </sheetViews>
  <sheetFormatPr defaultColWidth="9" defaultRowHeight="38" customHeight="1"/>
  <cols>
    <col min="1" max="1" width="9.25" style="1" customWidth="1"/>
    <col min="2" max="2" width="24.625" style="1" customWidth="1"/>
    <col min="3" max="3" width="13.625" style="1" customWidth="1"/>
    <col min="4" max="4" width="46.875" style="1" customWidth="1"/>
    <col min="5" max="5" width="12.125" style="1" customWidth="1"/>
    <col min="6" max="6" width="12.625" style="1" customWidth="1"/>
    <col min="7" max="7" width="13" style="1" customWidth="1"/>
    <col min="8" max="8" width="12.875" style="1" customWidth="1"/>
    <col min="9" max="9" width="10.125" style="1" customWidth="1"/>
    <col min="10" max="10" width="12.5" style="1" customWidth="1"/>
    <col min="11" max="16384" width="9" style="1"/>
  </cols>
  <sheetData>
    <row r="1" s="1" customFormat="1" ht="6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5"/>
    </row>
    <row r="2" s="1" customFormat="1" ht="2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6" t="s">
        <v>9</v>
      </c>
      <c r="J2" s="17" t="s">
        <v>10</v>
      </c>
    </row>
    <row r="3" s="1" customFormat="1" ht="22" customHeight="1" spans="1:10">
      <c r="A3" s="3"/>
      <c r="B3" s="3"/>
      <c r="C3" s="3"/>
      <c r="D3" s="3"/>
      <c r="E3" s="3"/>
      <c r="F3" s="3"/>
      <c r="G3" s="3"/>
      <c r="H3" s="3"/>
      <c r="I3" s="16"/>
      <c r="J3" s="17"/>
    </row>
    <row r="4" s="1" customFormat="1" ht="33" customHeight="1" spans="1:10">
      <c r="A4" s="4" t="s">
        <v>11</v>
      </c>
      <c r="B4" s="4"/>
      <c r="C4" s="4"/>
      <c r="D4" s="4"/>
      <c r="E4" s="4"/>
      <c r="F4" s="5">
        <f>SUM(F5:F14)</f>
        <v>299</v>
      </c>
      <c r="G4" s="5"/>
      <c r="H4" s="5">
        <f>SUM(H5:H14)</f>
        <v>255480</v>
      </c>
      <c r="I4" s="5">
        <f>SUM(I5:I14)</f>
        <v>403</v>
      </c>
      <c r="J4" s="18"/>
    </row>
    <row r="5" s="1" customFormat="1" customHeight="1" spans="1:10">
      <c r="A5" s="6">
        <v>10</v>
      </c>
      <c r="B5" s="25" t="s">
        <v>128</v>
      </c>
      <c r="C5" s="23">
        <v>66132500121</v>
      </c>
      <c r="D5" s="21" t="s">
        <v>129</v>
      </c>
      <c r="E5" s="26" t="s">
        <v>127</v>
      </c>
      <c r="F5" s="23">
        <v>41</v>
      </c>
      <c r="G5" s="23">
        <v>1000</v>
      </c>
      <c r="H5" s="23">
        <f t="shared" ref="H5:H14" si="0">F5*G5</f>
        <v>41000</v>
      </c>
      <c r="I5" s="22">
        <v>50</v>
      </c>
      <c r="J5" s="24" t="s">
        <v>115</v>
      </c>
    </row>
    <row r="6" s="1" customFormat="1" customHeight="1" spans="1:10">
      <c r="A6" s="6">
        <v>11</v>
      </c>
      <c r="B6" s="25"/>
      <c r="C6" s="23">
        <v>66132500122</v>
      </c>
      <c r="D6" s="21" t="s">
        <v>130</v>
      </c>
      <c r="E6" s="26" t="s">
        <v>114</v>
      </c>
      <c r="F6" s="23">
        <v>32</v>
      </c>
      <c r="G6" s="23">
        <v>910</v>
      </c>
      <c r="H6" s="23">
        <f t="shared" si="0"/>
        <v>29120</v>
      </c>
      <c r="I6" s="22">
        <v>70</v>
      </c>
      <c r="J6" s="24"/>
    </row>
    <row r="7" s="1" customFormat="1" customHeight="1" spans="1:10">
      <c r="A7" s="6">
        <v>12</v>
      </c>
      <c r="B7" s="25"/>
      <c r="C7" s="27" t="s">
        <v>40</v>
      </c>
      <c r="D7" s="21" t="s">
        <v>131</v>
      </c>
      <c r="E7" s="26" t="s">
        <v>118</v>
      </c>
      <c r="F7" s="23">
        <v>34</v>
      </c>
      <c r="G7" s="23">
        <v>1400</v>
      </c>
      <c r="H7" s="23">
        <f t="shared" si="0"/>
        <v>47600</v>
      </c>
      <c r="I7" s="22">
        <v>36</v>
      </c>
      <c r="J7" s="24"/>
    </row>
    <row r="8" s="1" customFormat="1" customHeight="1" spans="1:10">
      <c r="A8" s="6">
        <v>13</v>
      </c>
      <c r="B8" s="25"/>
      <c r="C8" s="27" t="s">
        <v>42</v>
      </c>
      <c r="D8" s="21" t="s">
        <v>132</v>
      </c>
      <c r="E8" s="26" t="s">
        <v>118</v>
      </c>
      <c r="F8" s="23">
        <v>24</v>
      </c>
      <c r="G8" s="23">
        <v>400</v>
      </c>
      <c r="H8" s="23">
        <f t="shared" si="0"/>
        <v>9600</v>
      </c>
      <c r="I8" s="22">
        <v>30</v>
      </c>
      <c r="J8" s="24"/>
    </row>
    <row r="9" s="1" customFormat="1" customHeight="1" spans="1:10">
      <c r="A9" s="6">
        <v>14</v>
      </c>
      <c r="B9" s="25"/>
      <c r="C9" s="23">
        <v>66132500131</v>
      </c>
      <c r="D9" s="21" t="s">
        <v>133</v>
      </c>
      <c r="E9" s="26" t="s">
        <v>134</v>
      </c>
      <c r="F9" s="23">
        <v>36</v>
      </c>
      <c r="G9" s="23">
        <v>720</v>
      </c>
      <c r="H9" s="23">
        <f t="shared" si="0"/>
        <v>25920</v>
      </c>
      <c r="I9" s="22">
        <v>38</v>
      </c>
      <c r="J9" s="24"/>
    </row>
    <row r="10" s="1" customFormat="1" customHeight="1" spans="1:10">
      <c r="A10" s="6">
        <v>15</v>
      </c>
      <c r="B10" s="25"/>
      <c r="C10" s="27" t="s">
        <v>46</v>
      </c>
      <c r="D10" s="21" t="s">
        <v>135</v>
      </c>
      <c r="E10" s="26" t="s">
        <v>134</v>
      </c>
      <c r="F10" s="23">
        <v>43</v>
      </c>
      <c r="G10" s="23">
        <v>720</v>
      </c>
      <c r="H10" s="23">
        <f t="shared" si="0"/>
        <v>30960</v>
      </c>
      <c r="I10" s="22">
        <v>45</v>
      </c>
      <c r="J10" s="24"/>
    </row>
    <row r="11" s="1" customFormat="1" customHeight="1" spans="1:10">
      <c r="A11" s="6">
        <v>16</v>
      </c>
      <c r="B11" s="25"/>
      <c r="C11" s="27" t="s">
        <v>48</v>
      </c>
      <c r="D11" s="21" t="s">
        <v>136</v>
      </c>
      <c r="E11" s="26" t="s">
        <v>134</v>
      </c>
      <c r="F11" s="23">
        <v>28</v>
      </c>
      <c r="G11" s="23">
        <v>720</v>
      </c>
      <c r="H11" s="23">
        <f t="shared" si="0"/>
        <v>20160</v>
      </c>
      <c r="I11" s="22">
        <v>30</v>
      </c>
      <c r="J11" s="24"/>
    </row>
    <row r="12" s="1" customFormat="1" customHeight="1" spans="1:10">
      <c r="A12" s="6">
        <v>17</v>
      </c>
      <c r="B12" s="25"/>
      <c r="C12" s="23">
        <v>66132500128</v>
      </c>
      <c r="D12" s="21" t="s">
        <v>137</v>
      </c>
      <c r="E12" s="26" t="s">
        <v>134</v>
      </c>
      <c r="F12" s="23">
        <v>22</v>
      </c>
      <c r="G12" s="23">
        <v>720</v>
      </c>
      <c r="H12" s="23">
        <f t="shared" si="0"/>
        <v>15840</v>
      </c>
      <c r="I12" s="22">
        <v>32</v>
      </c>
      <c r="J12" s="24"/>
    </row>
    <row r="13" s="1" customFormat="1" customHeight="1" spans="1:10">
      <c r="A13" s="6">
        <v>18</v>
      </c>
      <c r="B13" s="25"/>
      <c r="C13" s="23">
        <v>66132500129</v>
      </c>
      <c r="D13" s="21" t="s">
        <v>138</v>
      </c>
      <c r="E13" s="26" t="s">
        <v>134</v>
      </c>
      <c r="F13" s="23">
        <v>24</v>
      </c>
      <c r="G13" s="23">
        <v>720</v>
      </c>
      <c r="H13" s="23">
        <f t="shared" si="0"/>
        <v>17280</v>
      </c>
      <c r="I13" s="22">
        <v>47</v>
      </c>
      <c r="J13" s="24"/>
    </row>
    <row r="14" s="1" customFormat="1" customHeight="1" spans="1:10">
      <c r="A14" s="6">
        <v>19</v>
      </c>
      <c r="B14" s="25"/>
      <c r="C14" s="27" t="s">
        <v>52</v>
      </c>
      <c r="D14" s="21" t="s">
        <v>139</v>
      </c>
      <c r="E14" s="26" t="s">
        <v>140</v>
      </c>
      <c r="F14" s="23">
        <v>15</v>
      </c>
      <c r="G14" s="23">
        <v>1200</v>
      </c>
      <c r="H14" s="23">
        <f t="shared" si="0"/>
        <v>18000</v>
      </c>
      <c r="I14" s="22">
        <v>25</v>
      </c>
      <c r="J14" s="24"/>
    </row>
  </sheetData>
  <mergeCells count="14">
    <mergeCell ref="A1:J1"/>
    <mergeCell ref="A4:E4"/>
    <mergeCell ref="A2:A3"/>
    <mergeCell ref="B2:B3"/>
    <mergeCell ref="B5:B14"/>
    <mergeCell ref="C2:C3"/>
    <mergeCell ref="D2:D3"/>
    <mergeCell ref="E2:E3"/>
    <mergeCell ref="F2:F3"/>
    <mergeCell ref="G2:G3"/>
    <mergeCell ref="H2:H3"/>
    <mergeCell ref="I2:I3"/>
    <mergeCell ref="J2:J3"/>
    <mergeCell ref="J5:J14"/>
  </mergeCells>
  <conditionalFormatting sqref="C5">
    <cfRule type="duplicateValues" dxfId="0" priority="10"/>
  </conditionalFormatting>
  <conditionalFormatting sqref="C6">
    <cfRule type="duplicateValues" dxfId="0" priority="9"/>
  </conditionalFormatting>
  <conditionalFormatting sqref="C7">
    <cfRule type="duplicateValues" dxfId="0" priority="8"/>
  </conditionalFormatting>
  <conditionalFormatting sqref="C8">
    <cfRule type="duplicateValues" dxfId="0" priority="7"/>
  </conditionalFormatting>
  <conditionalFormatting sqref="C9">
    <cfRule type="duplicateValues" dxfId="0" priority="6"/>
  </conditionalFormatting>
  <conditionalFormatting sqref="C10">
    <cfRule type="duplicateValues" dxfId="0" priority="5"/>
  </conditionalFormatting>
  <conditionalFormatting sqref="C11">
    <cfRule type="duplicateValues" dxfId="0" priority="4"/>
  </conditionalFormatting>
  <conditionalFormatting sqref="C12">
    <cfRule type="duplicateValues" dxfId="0" priority="3"/>
  </conditionalFormatting>
  <conditionalFormatting sqref="C13">
    <cfRule type="duplicateValues" dxfId="0" priority="2"/>
  </conditionalFormatting>
  <conditionalFormatting sqref="C14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B5" sqref="B5"/>
    </sheetView>
  </sheetViews>
  <sheetFormatPr defaultColWidth="9" defaultRowHeight="38" customHeight="1" outlineLevelRow="4"/>
  <cols>
    <col min="1" max="1" width="9.25" style="1" customWidth="1"/>
    <col min="2" max="2" width="24.625" style="1" customWidth="1"/>
    <col min="3" max="3" width="13.625" style="1" customWidth="1"/>
    <col min="4" max="4" width="46.875" style="1" customWidth="1"/>
    <col min="5" max="5" width="12.125" style="1" customWidth="1"/>
    <col min="6" max="6" width="12.625" style="1" customWidth="1"/>
    <col min="7" max="7" width="13" style="1" customWidth="1"/>
    <col min="8" max="8" width="12.875" style="1" customWidth="1"/>
    <col min="9" max="9" width="10.125" style="1" customWidth="1"/>
    <col min="10" max="10" width="12.5" style="1" customWidth="1"/>
    <col min="11" max="16384" width="9" style="1"/>
  </cols>
  <sheetData>
    <row r="1" s="1" customFormat="1" ht="6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5"/>
    </row>
    <row r="2" s="1" customFormat="1" ht="2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6" t="s">
        <v>9</v>
      </c>
      <c r="J2" s="17" t="s">
        <v>10</v>
      </c>
    </row>
    <row r="3" s="1" customFormat="1" ht="22" customHeight="1" spans="1:10">
      <c r="A3" s="3"/>
      <c r="B3" s="3"/>
      <c r="C3" s="3"/>
      <c r="D3" s="3"/>
      <c r="E3" s="3"/>
      <c r="F3" s="3"/>
      <c r="G3" s="3"/>
      <c r="H3" s="3"/>
      <c r="I3" s="16"/>
      <c r="J3" s="17"/>
    </row>
    <row r="4" s="1" customFormat="1" ht="33" customHeight="1" spans="1:10">
      <c r="A4" s="4" t="s">
        <v>11</v>
      </c>
      <c r="B4" s="4"/>
      <c r="C4" s="4"/>
      <c r="D4" s="4"/>
      <c r="E4" s="4"/>
      <c r="F4" s="5">
        <f>SUM(F5)</f>
        <v>40</v>
      </c>
      <c r="G4" s="5"/>
      <c r="H4" s="5">
        <f>SUM(H5)</f>
        <v>36400</v>
      </c>
      <c r="I4" s="5">
        <f>SUM(I5)</f>
        <v>40</v>
      </c>
      <c r="J4" s="18"/>
    </row>
    <row r="5" s="1" customFormat="1" customHeight="1" spans="1:10">
      <c r="A5" s="6">
        <v>20</v>
      </c>
      <c r="B5" s="19" t="s">
        <v>141</v>
      </c>
      <c r="C5" s="20" t="s">
        <v>30</v>
      </c>
      <c r="D5" s="21" t="s">
        <v>142</v>
      </c>
      <c r="E5" s="10" t="s">
        <v>114</v>
      </c>
      <c r="F5" s="22">
        <v>40</v>
      </c>
      <c r="G5" s="23">
        <v>910</v>
      </c>
      <c r="H5" s="23">
        <v>36400</v>
      </c>
      <c r="I5" s="22">
        <v>40</v>
      </c>
      <c r="J5" s="24" t="s">
        <v>115</v>
      </c>
    </row>
  </sheetData>
  <mergeCells count="12">
    <mergeCell ref="A1:J1"/>
    <mergeCell ref="A4:E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C5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zoomScale="70" zoomScaleNormal="70" topLeftCell="A37" workbookViewId="0">
      <selection activeCell="H9" sqref="H9"/>
    </sheetView>
  </sheetViews>
  <sheetFormatPr defaultColWidth="9" defaultRowHeight="38" customHeight="1"/>
  <cols>
    <col min="1" max="1" width="9.25" style="1" customWidth="1"/>
    <col min="2" max="2" width="24.625" style="1" customWidth="1"/>
    <col min="3" max="3" width="13.625" style="1" customWidth="1"/>
    <col min="4" max="4" width="46.875" style="1" customWidth="1"/>
    <col min="5" max="5" width="12.125" style="1" customWidth="1"/>
    <col min="6" max="6" width="12.625" style="1" customWidth="1"/>
    <col min="7" max="7" width="13" style="1" customWidth="1"/>
    <col min="8" max="8" width="12.875" style="1" customWidth="1"/>
    <col min="9" max="9" width="10.125" style="1" customWidth="1"/>
    <col min="10" max="10" width="12.5" style="1" customWidth="1"/>
    <col min="11" max="16384" width="9" style="1"/>
  </cols>
  <sheetData>
    <row r="1" s="1" customFormat="1" ht="6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5"/>
    </row>
    <row r="2" s="1" customFormat="1" ht="2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6" t="s">
        <v>9</v>
      </c>
      <c r="J2" s="17" t="s">
        <v>10</v>
      </c>
    </row>
    <row r="3" s="1" customFormat="1" ht="22" customHeight="1" spans="1:10">
      <c r="A3" s="3"/>
      <c r="B3" s="3"/>
      <c r="C3" s="3"/>
      <c r="D3" s="3"/>
      <c r="E3" s="3"/>
      <c r="F3" s="3"/>
      <c r="G3" s="3"/>
      <c r="H3" s="3"/>
      <c r="I3" s="16"/>
      <c r="J3" s="17"/>
    </row>
    <row r="4" s="1" customFormat="1" ht="33" customHeight="1" spans="1:10">
      <c r="A4" s="4" t="s">
        <v>11</v>
      </c>
      <c r="B4" s="4"/>
      <c r="C4" s="4"/>
      <c r="D4" s="4"/>
      <c r="E4" s="4"/>
      <c r="F4" s="5">
        <f>SUM(F5:F48)</f>
        <v>1840</v>
      </c>
      <c r="G4" s="5"/>
      <c r="H4" s="5" t="e">
        <f>SUM(#REF!)</f>
        <v>#REF!</v>
      </c>
      <c r="I4" s="5" t="e">
        <f>SUM(#REF!)</f>
        <v>#REF!</v>
      </c>
      <c r="J4" s="18"/>
    </row>
    <row r="5" s="1" customFormat="1" customHeight="1" spans="1:10">
      <c r="A5" s="6">
        <v>20</v>
      </c>
      <c r="B5" s="7" t="s">
        <v>143</v>
      </c>
      <c r="C5" s="8">
        <v>66132500003</v>
      </c>
      <c r="D5" s="9" t="s">
        <v>144</v>
      </c>
      <c r="E5" s="9" t="s">
        <v>118</v>
      </c>
      <c r="F5" s="9">
        <v>42</v>
      </c>
      <c r="G5" s="9">
        <v>400</v>
      </c>
      <c r="H5" s="10">
        <v>16800</v>
      </c>
      <c r="I5" s="9">
        <v>48</v>
      </c>
      <c r="J5" s="10" t="s">
        <v>115</v>
      </c>
    </row>
    <row r="6" s="1" customFormat="1" customHeight="1" spans="1:10">
      <c r="A6" s="6">
        <v>21</v>
      </c>
      <c r="B6" s="7"/>
      <c r="C6" s="8">
        <v>66132500017</v>
      </c>
      <c r="D6" s="9" t="s">
        <v>145</v>
      </c>
      <c r="E6" s="9" t="s">
        <v>118</v>
      </c>
      <c r="F6" s="9">
        <v>56</v>
      </c>
      <c r="G6" s="9">
        <v>400</v>
      </c>
      <c r="H6" s="10">
        <v>22400</v>
      </c>
      <c r="I6" s="9">
        <v>70</v>
      </c>
      <c r="J6" s="10"/>
    </row>
    <row r="7" s="1" customFormat="1" customHeight="1" spans="1:10">
      <c r="A7" s="6">
        <v>22</v>
      </c>
      <c r="B7" s="7"/>
      <c r="C7" s="8">
        <v>66132500018</v>
      </c>
      <c r="D7" s="9" t="s">
        <v>146</v>
      </c>
      <c r="E7" s="9" t="s">
        <v>134</v>
      </c>
      <c r="F7" s="9">
        <v>52</v>
      </c>
      <c r="G7" s="9">
        <v>720</v>
      </c>
      <c r="H7" s="10">
        <v>37440</v>
      </c>
      <c r="I7" s="9">
        <v>70</v>
      </c>
      <c r="J7" s="10"/>
    </row>
    <row r="8" s="1" customFormat="1" customHeight="1" spans="1:10">
      <c r="A8" s="6">
        <v>23</v>
      </c>
      <c r="B8" s="7"/>
      <c r="C8" s="8">
        <v>66132500023</v>
      </c>
      <c r="D8" s="9" t="s">
        <v>147</v>
      </c>
      <c r="E8" s="9" t="s">
        <v>134</v>
      </c>
      <c r="F8" s="9">
        <v>61</v>
      </c>
      <c r="G8" s="9">
        <v>720</v>
      </c>
      <c r="H8" s="10">
        <v>43920</v>
      </c>
      <c r="I8" s="9">
        <v>70</v>
      </c>
      <c r="J8" s="10"/>
    </row>
    <row r="9" s="1" customFormat="1" customHeight="1" spans="1:10">
      <c r="A9" s="6">
        <v>24</v>
      </c>
      <c r="B9" s="7"/>
      <c r="C9" s="8">
        <v>66132500029</v>
      </c>
      <c r="D9" s="9" t="s">
        <v>148</v>
      </c>
      <c r="E9" s="9" t="s">
        <v>118</v>
      </c>
      <c r="F9" s="9">
        <v>59</v>
      </c>
      <c r="G9" s="9">
        <v>400</v>
      </c>
      <c r="H9" s="10">
        <v>23600</v>
      </c>
      <c r="I9" s="9">
        <v>70</v>
      </c>
      <c r="J9" s="10"/>
    </row>
    <row r="10" s="1" customFormat="1" customHeight="1" spans="1:10">
      <c r="A10" s="6">
        <v>25</v>
      </c>
      <c r="B10" s="7"/>
      <c r="C10" s="8">
        <v>66132500031</v>
      </c>
      <c r="D10" s="9" t="s">
        <v>149</v>
      </c>
      <c r="E10" s="9" t="s">
        <v>134</v>
      </c>
      <c r="F10" s="9">
        <v>40</v>
      </c>
      <c r="G10" s="9">
        <v>720</v>
      </c>
      <c r="H10" s="10">
        <v>28800</v>
      </c>
      <c r="I10" s="9">
        <v>70</v>
      </c>
      <c r="J10" s="10"/>
    </row>
    <row r="11" s="1" customFormat="1" customHeight="1" spans="1:10">
      <c r="A11" s="6">
        <v>26</v>
      </c>
      <c r="B11" s="7"/>
      <c r="C11" s="8">
        <v>66132500045</v>
      </c>
      <c r="D11" s="9" t="s">
        <v>150</v>
      </c>
      <c r="E11" s="9" t="s">
        <v>151</v>
      </c>
      <c r="F11" s="9">
        <v>49</v>
      </c>
      <c r="G11" s="9">
        <v>1400</v>
      </c>
      <c r="H11" s="10">
        <v>68600</v>
      </c>
      <c r="I11" s="9">
        <v>50</v>
      </c>
      <c r="J11" s="10"/>
    </row>
    <row r="12" s="1" customFormat="1" customHeight="1" spans="1:10">
      <c r="A12" s="6">
        <v>27</v>
      </c>
      <c r="B12" s="7"/>
      <c r="C12" s="8">
        <v>66132500079</v>
      </c>
      <c r="D12" s="9" t="s">
        <v>152</v>
      </c>
      <c r="E12" s="9" t="s">
        <v>118</v>
      </c>
      <c r="F12" s="9">
        <v>39</v>
      </c>
      <c r="G12" s="9">
        <v>400</v>
      </c>
      <c r="H12" s="10">
        <v>15600</v>
      </c>
      <c r="I12" s="9">
        <v>40</v>
      </c>
      <c r="J12" s="10"/>
    </row>
    <row r="13" s="1" customFormat="1" customHeight="1" spans="1:10">
      <c r="A13" s="6">
        <v>28</v>
      </c>
      <c r="B13" s="7"/>
      <c r="C13" s="8">
        <v>66132500096</v>
      </c>
      <c r="D13" s="9" t="s">
        <v>153</v>
      </c>
      <c r="E13" s="9" t="s">
        <v>118</v>
      </c>
      <c r="F13" s="9">
        <v>39</v>
      </c>
      <c r="G13" s="9">
        <v>400</v>
      </c>
      <c r="H13" s="10">
        <v>15600</v>
      </c>
      <c r="I13" s="9">
        <v>40</v>
      </c>
      <c r="J13" s="10"/>
    </row>
    <row r="14" s="1" customFormat="1" customHeight="1" spans="1:10">
      <c r="A14" s="6">
        <v>29</v>
      </c>
      <c r="B14" s="7"/>
      <c r="C14" s="8">
        <v>66132500097</v>
      </c>
      <c r="D14" s="9" t="s">
        <v>154</v>
      </c>
      <c r="E14" s="9" t="s">
        <v>118</v>
      </c>
      <c r="F14" s="9">
        <v>39</v>
      </c>
      <c r="G14" s="9">
        <v>400</v>
      </c>
      <c r="H14" s="10">
        <v>15600</v>
      </c>
      <c r="I14" s="9">
        <v>40</v>
      </c>
      <c r="J14" s="10"/>
    </row>
    <row r="15" s="1" customFormat="1" customHeight="1" spans="1:10">
      <c r="A15" s="6">
        <v>30</v>
      </c>
      <c r="B15" s="7"/>
      <c r="C15" s="8">
        <v>66132500104</v>
      </c>
      <c r="D15" s="9" t="s">
        <v>155</v>
      </c>
      <c r="E15" s="9" t="s">
        <v>118</v>
      </c>
      <c r="F15" s="9">
        <v>62</v>
      </c>
      <c r="G15" s="9">
        <v>400</v>
      </c>
      <c r="H15" s="10">
        <v>24800</v>
      </c>
      <c r="I15" s="9">
        <v>70</v>
      </c>
      <c r="J15" s="10"/>
    </row>
    <row r="16" s="1" customFormat="1" customHeight="1" spans="1:10">
      <c r="A16" s="6">
        <v>31</v>
      </c>
      <c r="B16" s="7"/>
      <c r="C16" s="8">
        <v>66132500105</v>
      </c>
      <c r="D16" s="9" t="s">
        <v>156</v>
      </c>
      <c r="E16" s="9" t="s">
        <v>118</v>
      </c>
      <c r="F16" s="9">
        <v>53</v>
      </c>
      <c r="G16" s="9">
        <v>400</v>
      </c>
      <c r="H16" s="10">
        <v>21200</v>
      </c>
      <c r="I16" s="9">
        <v>70</v>
      </c>
      <c r="J16" s="10"/>
    </row>
    <row r="17" s="1" customFormat="1" customHeight="1" spans="1:10">
      <c r="A17" s="6">
        <v>32</v>
      </c>
      <c r="B17" s="7"/>
      <c r="C17" s="8">
        <v>66132500107</v>
      </c>
      <c r="D17" s="9" t="s">
        <v>157</v>
      </c>
      <c r="E17" s="9" t="s">
        <v>134</v>
      </c>
      <c r="F17" s="9">
        <v>8</v>
      </c>
      <c r="G17" s="9">
        <v>720</v>
      </c>
      <c r="H17" s="10">
        <v>5760</v>
      </c>
      <c r="I17" s="9">
        <v>31</v>
      </c>
      <c r="J17" s="10"/>
    </row>
    <row r="18" s="1" customFormat="1" customHeight="1" spans="1:10">
      <c r="A18" s="6">
        <v>33</v>
      </c>
      <c r="B18" s="7"/>
      <c r="C18" s="8">
        <v>66132500108</v>
      </c>
      <c r="D18" s="9" t="s">
        <v>158</v>
      </c>
      <c r="E18" s="9" t="s">
        <v>134</v>
      </c>
      <c r="F18" s="9">
        <v>46</v>
      </c>
      <c r="G18" s="9">
        <v>720</v>
      </c>
      <c r="H18" s="10">
        <v>33120</v>
      </c>
      <c r="I18" s="9">
        <v>50</v>
      </c>
      <c r="J18" s="10"/>
    </row>
    <row r="19" s="1" customFormat="1" customHeight="1" spans="1:10">
      <c r="A19" s="6">
        <v>34</v>
      </c>
      <c r="B19" s="7"/>
      <c r="C19" s="8">
        <v>66132500120</v>
      </c>
      <c r="D19" s="9" t="s">
        <v>159</v>
      </c>
      <c r="E19" s="9" t="s">
        <v>134</v>
      </c>
      <c r="F19" s="9">
        <v>59</v>
      </c>
      <c r="G19" s="9">
        <v>720</v>
      </c>
      <c r="H19" s="10">
        <v>42480</v>
      </c>
      <c r="I19" s="9">
        <v>70</v>
      </c>
      <c r="J19" s="10"/>
    </row>
    <row r="20" s="1" customFormat="1" customHeight="1" spans="1:10">
      <c r="A20" s="6">
        <v>35</v>
      </c>
      <c r="B20" s="7"/>
      <c r="C20" s="8">
        <v>66132500127</v>
      </c>
      <c r="D20" s="9" t="s">
        <v>160</v>
      </c>
      <c r="E20" s="9" t="s">
        <v>118</v>
      </c>
      <c r="F20" s="9">
        <v>48</v>
      </c>
      <c r="G20" s="9">
        <v>400</v>
      </c>
      <c r="H20" s="10">
        <v>19200</v>
      </c>
      <c r="I20" s="9">
        <v>49</v>
      </c>
      <c r="J20" s="10"/>
    </row>
    <row r="21" s="1" customFormat="1" customHeight="1" spans="1:10">
      <c r="A21" s="6">
        <v>36</v>
      </c>
      <c r="B21" s="7"/>
      <c r="C21" s="8">
        <v>66132500135</v>
      </c>
      <c r="D21" s="9" t="s">
        <v>161</v>
      </c>
      <c r="E21" s="9" t="s">
        <v>118</v>
      </c>
      <c r="F21" s="9">
        <v>38</v>
      </c>
      <c r="G21" s="9">
        <v>400</v>
      </c>
      <c r="H21" s="10">
        <v>15200</v>
      </c>
      <c r="I21" s="9">
        <v>40</v>
      </c>
      <c r="J21" s="10"/>
    </row>
    <row r="22" s="1" customFormat="1" customHeight="1" spans="1:10">
      <c r="A22" s="6">
        <v>37</v>
      </c>
      <c r="B22" s="7"/>
      <c r="C22" s="8">
        <v>66132500136</v>
      </c>
      <c r="D22" s="9" t="s">
        <v>162</v>
      </c>
      <c r="E22" s="9" t="s">
        <v>118</v>
      </c>
      <c r="F22" s="9">
        <v>28</v>
      </c>
      <c r="G22" s="9">
        <v>400</v>
      </c>
      <c r="H22" s="10">
        <v>11200</v>
      </c>
      <c r="I22" s="9">
        <v>30</v>
      </c>
      <c r="J22" s="10"/>
    </row>
    <row r="23" s="1" customFormat="1" customHeight="1" spans="1:10">
      <c r="A23" s="6">
        <v>38</v>
      </c>
      <c r="B23" s="7"/>
      <c r="C23" s="11">
        <v>66132500117</v>
      </c>
      <c r="D23" s="12" t="s">
        <v>163</v>
      </c>
      <c r="E23" s="9" t="s">
        <v>134</v>
      </c>
      <c r="F23" s="9">
        <v>64</v>
      </c>
      <c r="G23" s="9">
        <v>720</v>
      </c>
      <c r="H23" s="10">
        <v>46080</v>
      </c>
      <c r="I23" s="9">
        <v>70</v>
      </c>
      <c r="J23" s="10"/>
    </row>
    <row r="24" s="1" customFormat="1" customHeight="1" spans="1:10">
      <c r="A24" s="6">
        <v>39</v>
      </c>
      <c r="B24" s="7"/>
      <c r="C24" s="11">
        <v>66132500112</v>
      </c>
      <c r="D24" s="12" t="s">
        <v>164</v>
      </c>
      <c r="E24" s="9" t="s">
        <v>134</v>
      </c>
      <c r="F24" s="9">
        <v>63</v>
      </c>
      <c r="G24" s="9">
        <v>720</v>
      </c>
      <c r="H24" s="10">
        <v>45360</v>
      </c>
      <c r="I24" s="9">
        <v>70</v>
      </c>
      <c r="J24" s="10"/>
    </row>
    <row r="25" s="1" customFormat="1" customHeight="1" spans="1:10">
      <c r="A25" s="6">
        <v>40</v>
      </c>
      <c r="B25" s="7"/>
      <c r="C25" s="8">
        <v>66132500137</v>
      </c>
      <c r="D25" s="9" t="s">
        <v>165</v>
      </c>
      <c r="E25" s="9" t="s">
        <v>118</v>
      </c>
      <c r="F25" s="9">
        <v>28</v>
      </c>
      <c r="G25" s="9">
        <v>400</v>
      </c>
      <c r="H25" s="10">
        <v>11200</v>
      </c>
      <c r="I25" s="9">
        <v>30</v>
      </c>
      <c r="J25" s="10"/>
    </row>
    <row r="26" s="1" customFormat="1" customHeight="1" spans="1:10">
      <c r="A26" s="6">
        <v>41</v>
      </c>
      <c r="B26" s="7"/>
      <c r="C26" s="8">
        <v>66132500138</v>
      </c>
      <c r="D26" s="9" t="s">
        <v>166</v>
      </c>
      <c r="E26" s="10" t="s">
        <v>21</v>
      </c>
      <c r="F26" s="9">
        <v>13</v>
      </c>
      <c r="G26" s="9">
        <v>300</v>
      </c>
      <c r="H26" s="10">
        <v>3900</v>
      </c>
      <c r="I26" s="9">
        <v>22</v>
      </c>
      <c r="J26" s="10"/>
    </row>
    <row r="27" s="1" customFormat="1" customHeight="1" spans="1:10">
      <c r="A27" s="6">
        <v>42</v>
      </c>
      <c r="B27" s="7"/>
      <c r="C27" s="8">
        <v>66132500141</v>
      </c>
      <c r="D27" s="9" t="s">
        <v>167</v>
      </c>
      <c r="E27" s="9" t="s">
        <v>114</v>
      </c>
      <c r="F27" s="9">
        <v>55</v>
      </c>
      <c r="G27" s="9">
        <v>910</v>
      </c>
      <c r="H27" s="10">
        <v>50050</v>
      </c>
      <c r="I27" s="9">
        <v>63</v>
      </c>
      <c r="J27" s="10"/>
    </row>
    <row r="28" s="1" customFormat="1" customHeight="1" spans="1:10">
      <c r="A28" s="6">
        <v>43</v>
      </c>
      <c r="B28" s="7"/>
      <c r="C28" s="8">
        <v>66132500142</v>
      </c>
      <c r="D28" s="9" t="s">
        <v>168</v>
      </c>
      <c r="E28" s="10" t="s">
        <v>21</v>
      </c>
      <c r="F28" s="9">
        <v>9</v>
      </c>
      <c r="G28" s="9">
        <v>300</v>
      </c>
      <c r="H28" s="10">
        <v>2700</v>
      </c>
      <c r="I28" s="9">
        <v>9</v>
      </c>
      <c r="J28" s="10"/>
    </row>
    <row r="29" s="1" customFormat="1" customHeight="1" spans="1:10">
      <c r="A29" s="6">
        <v>44</v>
      </c>
      <c r="B29" s="7"/>
      <c r="C29" s="8">
        <v>66132600006</v>
      </c>
      <c r="D29" s="9" t="s">
        <v>169</v>
      </c>
      <c r="E29" s="9" t="s">
        <v>118</v>
      </c>
      <c r="F29" s="9">
        <v>55</v>
      </c>
      <c r="G29" s="9">
        <v>400</v>
      </c>
      <c r="H29" s="10">
        <v>22000</v>
      </c>
      <c r="I29" s="9">
        <v>55</v>
      </c>
      <c r="J29" s="10" t="s">
        <v>124</v>
      </c>
    </row>
    <row r="30" s="1" customFormat="1" customHeight="1" spans="1:10">
      <c r="A30" s="6">
        <v>45</v>
      </c>
      <c r="B30" s="7"/>
      <c r="C30" s="8">
        <v>66132600007</v>
      </c>
      <c r="D30" s="9" t="s">
        <v>170</v>
      </c>
      <c r="E30" s="9" t="s">
        <v>118</v>
      </c>
      <c r="F30" s="9">
        <v>44</v>
      </c>
      <c r="G30" s="9">
        <v>400</v>
      </c>
      <c r="H30" s="10">
        <v>17600</v>
      </c>
      <c r="I30" s="9">
        <v>45</v>
      </c>
      <c r="J30" s="10"/>
    </row>
    <row r="31" s="1" customFormat="1" customHeight="1" spans="1:10">
      <c r="A31" s="6">
        <v>46</v>
      </c>
      <c r="B31" s="7"/>
      <c r="C31" s="8">
        <v>66132600008</v>
      </c>
      <c r="D31" s="9" t="s">
        <v>171</v>
      </c>
      <c r="E31" s="9" t="s">
        <v>118</v>
      </c>
      <c r="F31" s="9">
        <v>49</v>
      </c>
      <c r="G31" s="9">
        <v>400</v>
      </c>
      <c r="H31" s="10">
        <v>19600</v>
      </c>
      <c r="I31" s="9">
        <v>50</v>
      </c>
      <c r="J31" s="10"/>
    </row>
    <row r="32" s="1" customFormat="1" customHeight="1" spans="1:10">
      <c r="A32" s="6">
        <v>47</v>
      </c>
      <c r="B32" s="7"/>
      <c r="C32" s="8">
        <v>66132600015</v>
      </c>
      <c r="D32" s="9" t="s">
        <v>172</v>
      </c>
      <c r="E32" s="9" t="s">
        <v>118</v>
      </c>
      <c r="F32" s="9">
        <v>32</v>
      </c>
      <c r="G32" s="9">
        <v>400</v>
      </c>
      <c r="H32" s="10">
        <v>12800</v>
      </c>
      <c r="I32" s="9">
        <v>32</v>
      </c>
      <c r="J32" s="10"/>
    </row>
    <row r="33" s="1" customFormat="1" customHeight="1" spans="1:10">
      <c r="A33" s="6">
        <v>48</v>
      </c>
      <c r="B33" s="7"/>
      <c r="C33" s="8">
        <v>66132600025</v>
      </c>
      <c r="D33" s="9" t="s">
        <v>173</v>
      </c>
      <c r="E33" s="9" t="s">
        <v>118</v>
      </c>
      <c r="F33" s="9">
        <v>70</v>
      </c>
      <c r="G33" s="9">
        <v>400</v>
      </c>
      <c r="H33" s="10">
        <v>28000</v>
      </c>
      <c r="I33" s="9">
        <v>70</v>
      </c>
      <c r="J33" s="10"/>
    </row>
    <row r="34" s="1" customFormat="1" customHeight="1" spans="1:10">
      <c r="A34" s="6">
        <v>49</v>
      </c>
      <c r="B34" s="7"/>
      <c r="C34" s="8">
        <v>66132600026</v>
      </c>
      <c r="D34" s="9" t="s">
        <v>174</v>
      </c>
      <c r="E34" s="9" t="s">
        <v>118</v>
      </c>
      <c r="F34" s="9">
        <v>40</v>
      </c>
      <c r="G34" s="9">
        <v>400</v>
      </c>
      <c r="H34" s="10">
        <v>16000</v>
      </c>
      <c r="I34" s="9">
        <v>40</v>
      </c>
      <c r="J34" s="10"/>
    </row>
    <row r="35" s="1" customFormat="1" customHeight="1" spans="1:10">
      <c r="A35" s="6">
        <v>50</v>
      </c>
      <c r="B35" s="7"/>
      <c r="C35" s="8">
        <v>66132600030</v>
      </c>
      <c r="D35" s="9" t="s">
        <v>175</v>
      </c>
      <c r="E35" s="9" t="s">
        <v>118</v>
      </c>
      <c r="F35" s="9">
        <v>45</v>
      </c>
      <c r="G35" s="9">
        <v>400</v>
      </c>
      <c r="H35" s="10">
        <v>18000</v>
      </c>
      <c r="I35" s="9">
        <v>45</v>
      </c>
      <c r="J35" s="10"/>
    </row>
    <row r="36" s="1" customFormat="1" customHeight="1" spans="1:10">
      <c r="A36" s="6">
        <v>51</v>
      </c>
      <c r="B36" s="7"/>
      <c r="C36" s="8">
        <v>66132600032</v>
      </c>
      <c r="D36" s="9" t="s">
        <v>176</v>
      </c>
      <c r="E36" s="9" t="s">
        <v>118</v>
      </c>
      <c r="F36" s="9">
        <v>44</v>
      </c>
      <c r="G36" s="9">
        <v>400</v>
      </c>
      <c r="H36" s="10">
        <v>17600</v>
      </c>
      <c r="I36" s="9">
        <v>45</v>
      </c>
      <c r="J36" s="10"/>
    </row>
    <row r="37" s="1" customFormat="1" customHeight="1" spans="1:10">
      <c r="A37" s="6">
        <v>52</v>
      </c>
      <c r="B37" s="7"/>
      <c r="C37" s="8">
        <v>66132600036</v>
      </c>
      <c r="D37" s="9" t="s">
        <v>177</v>
      </c>
      <c r="E37" s="9" t="s">
        <v>118</v>
      </c>
      <c r="F37" s="9">
        <v>51</v>
      </c>
      <c r="G37" s="9">
        <v>400</v>
      </c>
      <c r="H37" s="10">
        <v>20400</v>
      </c>
      <c r="I37" s="9">
        <v>55</v>
      </c>
      <c r="J37" s="10"/>
    </row>
    <row r="38" s="1" customFormat="1" customHeight="1" spans="1:10">
      <c r="A38" s="6">
        <v>53</v>
      </c>
      <c r="B38" s="7"/>
      <c r="C38" s="8">
        <v>66132600010</v>
      </c>
      <c r="D38" s="9" t="s">
        <v>178</v>
      </c>
      <c r="E38" s="10" t="s">
        <v>21</v>
      </c>
      <c r="F38" s="9">
        <v>30</v>
      </c>
      <c r="G38" s="9">
        <v>300</v>
      </c>
      <c r="H38" s="10">
        <v>9000</v>
      </c>
      <c r="I38" s="9">
        <v>30</v>
      </c>
      <c r="J38" s="10"/>
    </row>
    <row r="39" s="1" customFormat="1" customHeight="1" spans="1:10">
      <c r="A39" s="6">
        <v>54</v>
      </c>
      <c r="B39" s="7"/>
      <c r="C39" s="8">
        <v>66132600013</v>
      </c>
      <c r="D39" s="9" t="s">
        <v>179</v>
      </c>
      <c r="E39" s="10" t="s">
        <v>21</v>
      </c>
      <c r="F39" s="9">
        <v>30</v>
      </c>
      <c r="G39" s="9">
        <v>300</v>
      </c>
      <c r="H39" s="10">
        <v>9000</v>
      </c>
      <c r="I39" s="9">
        <v>30</v>
      </c>
      <c r="J39" s="10"/>
    </row>
    <row r="40" s="1" customFormat="1" customHeight="1" spans="1:10">
      <c r="A40" s="6">
        <v>55</v>
      </c>
      <c r="B40" s="7"/>
      <c r="C40" s="8">
        <v>66132600031</v>
      </c>
      <c r="D40" s="9" t="s">
        <v>180</v>
      </c>
      <c r="E40" s="10" t="s">
        <v>21</v>
      </c>
      <c r="F40" s="9">
        <v>30</v>
      </c>
      <c r="G40" s="9">
        <v>300</v>
      </c>
      <c r="H40" s="10">
        <v>9000</v>
      </c>
      <c r="I40" s="9">
        <v>30</v>
      </c>
      <c r="J40" s="10"/>
    </row>
    <row r="41" s="1" customFormat="1" customHeight="1" spans="1:10">
      <c r="A41" s="6">
        <v>56</v>
      </c>
      <c r="B41" s="7"/>
      <c r="C41" s="8">
        <v>66132600033</v>
      </c>
      <c r="D41" s="9" t="s">
        <v>181</v>
      </c>
      <c r="E41" s="10" t="s">
        <v>21</v>
      </c>
      <c r="F41" s="9">
        <v>30</v>
      </c>
      <c r="G41" s="9">
        <v>300</v>
      </c>
      <c r="H41" s="10">
        <v>9000</v>
      </c>
      <c r="I41" s="9">
        <v>30</v>
      </c>
      <c r="J41" s="10"/>
    </row>
    <row r="42" s="1" customFormat="1" customHeight="1" spans="1:10">
      <c r="A42" s="6">
        <v>57</v>
      </c>
      <c r="B42" s="7"/>
      <c r="C42" s="8">
        <v>66132600011</v>
      </c>
      <c r="D42" s="9" t="s">
        <v>182</v>
      </c>
      <c r="E42" s="10" t="s">
        <v>21</v>
      </c>
      <c r="F42" s="9">
        <v>30</v>
      </c>
      <c r="G42" s="9">
        <v>300</v>
      </c>
      <c r="H42" s="10">
        <v>9000</v>
      </c>
      <c r="I42" s="9">
        <v>30</v>
      </c>
      <c r="J42" s="10"/>
    </row>
    <row r="43" s="1" customFormat="1" customHeight="1" spans="1:10">
      <c r="A43" s="6">
        <v>58</v>
      </c>
      <c r="B43" s="7"/>
      <c r="C43" s="8">
        <v>66132600042</v>
      </c>
      <c r="D43" s="9" t="s">
        <v>183</v>
      </c>
      <c r="E43" s="10" t="s">
        <v>21</v>
      </c>
      <c r="F43" s="9">
        <v>30</v>
      </c>
      <c r="G43" s="9">
        <v>300</v>
      </c>
      <c r="H43" s="10">
        <v>9000</v>
      </c>
      <c r="I43" s="9">
        <v>30</v>
      </c>
      <c r="J43" s="10"/>
    </row>
    <row r="44" s="1" customFormat="1" customHeight="1" spans="1:10">
      <c r="A44" s="6">
        <v>59</v>
      </c>
      <c r="B44" s="7"/>
      <c r="C44" s="8">
        <v>66132600043</v>
      </c>
      <c r="D44" s="9" t="s">
        <v>184</v>
      </c>
      <c r="E44" s="10" t="s">
        <v>21</v>
      </c>
      <c r="F44" s="9">
        <v>30</v>
      </c>
      <c r="G44" s="9">
        <v>300</v>
      </c>
      <c r="H44" s="10">
        <v>9000</v>
      </c>
      <c r="I44" s="9">
        <v>30</v>
      </c>
      <c r="J44" s="10"/>
    </row>
    <row r="45" s="1" customFormat="1" customHeight="1" spans="1:10">
      <c r="A45" s="6">
        <v>60</v>
      </c>
      <c r="B45" s="7"/>
      <c r="C45" s="8">
        <v>66132600009</v>
      </c>
      <c r="D45" s="9" t="s">
        <v>185</v>
      </c>
      <c r="E45" s="10" t="s">
        <v>21</v>
      </c>
      <c r="F45" s="9">
        <v>30</v>
      </c>
      <c r="G45" s="9">
        <v>300</v>
      </c>
      <c r="H45" s="10">
        <v>9000</v>
      </c>
      <c r="I45" s="9">
        <v>30</v>
      </c>
      <c r="J45" s="10"/>
    </row>
    <row r="46" s="1" customFormat="1" customHeight="1" spans="1:10">
      <c r="A46" s="6">
        <v>61</v>
      </c>
      <c r="B46" s="7"/>
      <c r="C46" s="8">
        <v>66132600012</v>
      </c>
      <c r="D46" s="9" t="s">
        <v>186</v>
      </c>
      <c r="E46" s="10" t="s">
        <v>21</v>
      </c>
      <c r="F46" s="9">
        <v>30</v>
      </c>
      <c r="G46" s="9">
        <v>300</v>
      </c>
      <c r="H46" s="10">
        <v>9000</v>
      </c>
      <c r="I46" s="9">
        <v>30</v>
      </c>
      <c r="J46" s="10"/>
    </row>
    <row r="47" s="1" customFormat="1" customHeight="1" spans="1:10">
      <c r="A47" s="6">
        <v>62</v>
      </c>
      <c r="B47" s="7"/>
      <c r="C47" s="13">
        <v>66132600047</v>
      </c>
      <c r="D47" s="14" t="s">
        <v>187</v>
      </c>
      <c r="E47" s="14" t="s">
        <v>118</v>
      </c>
      <c r="F47" s="14">
        <v>30</v>
      </c>
      <c r="G47" s="14">
        <v>400</v>
      </c>
      <c r="H47" s="14">
        <v>12000</v>
      </c>
      <c r="I47" s="14">
        <v>30</v>
      </c>
      <c r="J47" s="10"/>
    </row>
    <row r="48" s="1" customFormat="1" customHeight="1" spans="1:10">
      <c r="A48" s="6">
        <v>63</v>
      </c>
      <c r="B48" s="7"/>
      <c r="C48" s="13">
        <v>66132600040</v>
      </c>
      <c r="D48" s="14" t="s">
        <v>188</v>
      </c>
      <c r="E48" s="14" t="s">
        <v>127</v>
      </c>
      <c r="F48" s="14">
        <v>60</v>
      </c>
      <c r="G48" s="14">
        <v>1000</v>
      </c>
      <c r="H48" s="14">
        <v>60000</v>
      </c>
      <c r="I48" s="14">
        <v>60</v>
      </c>
      <c r="J48" s="10"/>
    </row>
  </sheetData>
  <mergeCells count="15">
    <mergeCell ref="A1:J1"/>
    <mergeCell ref="A4:E4"/>
    <mergeCell ref="A2:A3"/>
    <mergeCell ref="B2:B3"/>
    <mergeCell ref="B5:B48"/>
    <mergeCell ref="C2:C3"/>
    <mergeCell ref="D2:D3"/>
    <mergeCell ref="E2:E3"/>
    <mergeCell ref="F2:F3"/>
    <mergeCell ref="G2:G3"/>
    <mergeCell ref="H2:H3"/>
    <mergeCell ref="I2:I3"/>
    <mergeCell ref="J2:J3"/>
    <mergeCell ref="J5:J28"/>
    <mergeCell ref="J29:J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五洲</vt:lpstr>
      <vt:lpstr>创天</vt:lpstr>
      <vt:lpstr>开放</vt:lpstr>
      <vt:lpstr>大安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2026-06-22T08:08:47Z</dcterms:created>
  <dcterms:modified xsi:type="dcterms:W3CDTF">2026-06-22T11:42:51Z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4921035D387F49FE848E4CAF109DF4DE_11</vt:lpwstr>
  </property>
  <property fmtid="{D5CDD505-2E9C-101B-9397-08002B2CF9AE}" pid="3" name="KSOProductBuildVer">
    <vt:lpwstr>2052-12.1.0.19302</vt:lpwstr>
  </property>
</Properties>
</file>